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blackwo\Desktop\"/>
    </mc:Choice>
  </mc:AlternateContent>
  <bookViews>
    <workbookView xWindow="0" yWindow="0" windowWidth="9045" windowHeight="5250" tabRatio="575" firstSheet="2" activeTab="2"/>
  </bookViews>
  <sheets>
    <sheet name="Room Planning" sheetId="1" state="hidden" r:id="rId1"/>
    <sheet name="Room_Availability" sheetId="2" state="hidden" r:id="rId2"/>
    <sheet name="Room_Planning" sheetId="4" r:id="rId3"/>
    <sheet name="Registration Figures" sheetId="10" state="hidden" r:id="rId4"/>
    <sheet name="Capacity Comparison" sheetId="8" state="hidden" r:id="rId5"/>
    <sheet name="Room Schedule" sheetId="9" state="hidden" r:id="rId6"/>
    <sheet name="Room_Counts" sheetId="3" state="hidden" r:id="rId7"/>
  </sheets>
  <definedNames>
    <definedName name="_xlnm._FilterDatabase" localSheetId="3" hidden="1">'Registration Figures'!$D$1:$AB$126</definedName>
    <definedName name="_xlnm._FilterDatabase" localSheetId="1" hidden="1">Room_Availability!$A$2:$F$2</definedName>
    <definedName name="_xlnm._FilterDatabase" localSheetId="6" hidden="1">Room_Counts!$A$2:$F$2</definedName>
    <definedName name="_xlnm._FilterDatabase" localSheetId="2" hidden="1">Room_Planning!$D$1:$AB$89</definedName>
    <definedName name="_xlnm.Print_Area" localSheetId="3">'Registration Figures'!$B$2:$AE$87</definedName>
    <definedName name="_xlnm.Print_Area" localSheetId="0">'Room Planning'!$B$2:$AB$49</definedName>
    <definedName name="_xlnm.Print_Area" localSheetId="2">Room_Planning!$A$1:$AB$51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2" i="4" l="1"/>
  <c r="AB52" i="4" l="1"/>
  <c r="Z52" i="4"/>
  <c r="X52" i="4"/>
  <c r="V52" i="4"/>
  <c r="T52" i="4"/>
  <c r="R52" i="4"/>
  <c r="P52" i="4"/>
  <c r="N52" i="4"/>
  <c r="L52" i="4"/>
  <c r="J52" i="4"/>
  <c r="H52" i="4"/>
  <c r="D52" i="4"/>
  <c r="G16" i="8" l="1"/>
  <c r="F16" i="8"/>
  <c r="H16" i="8"/>
  <c r="I16" i="8"/>
  <c r="J16" i="8"/>
  <c r="K16" i="8"/>
  <c r="L16" i="8"/>
  <c r="M16" i="8"/>
  <c r="N16" i="8"/>
  <c r="O16" i="8"/>
  <c r="P16" i="8"/>
  <c r="E16" i="8"/>
  <c r="M14" i="8"/>
  <c r="I13" i="8"/>
  <c r="P9" i="8"/>
  <c r="L9" i="8"/>
  <c r="P12" i="8"/>
  <c r="O12" i="8"/>
  <c r="N12" i="8"/>
  <c r="M12" i="8"/>
  <c r="G14" i="8"/>
  <c r="K14" i="8"/>
  <c r="F13" i="8"/>
  <c r="K13" i="8"/>
  <c r="M13" i="8"/>
  <c r="J14" i="8"/>
  <c r="I14" i="8"/>
  <c r="H14" i="8"/>
  <c r="F14" i="8"/>
  <c r="N13" i="8"/>
  <c r="L13" i="8"/>
  <c r="J13" i="8"/>
  <c r="H13" i="8"/>
  <c r="G13" i="8"/>
  <c r="E13" i="8"/>
  <c r="L12" i="8"/>
  <c r="K12" i="8"/>
  <c r="J12" i="8"/>
  <c r="I12" i="8"/>
  <c r="H12" i="8"/>
  <c r="N11" i="8"/>
  <c r="M11" i="8"/>
  <c r="L11" i="8"/>
  <c r="K11" i="8"/>
  <c r="J11" i="8"/>
  <c r="H11" i="8"/>
  <c r="F11" i="8"/>
  <c r="E11" i="8"/>
  <c r="O10" i="8"/>
  <c r="M10" i="8"/>
  <c r="L10" i="8"/>
  <c r="K10" i="8"/>
  <c r="J10" i="8"/>
  <c r="I10" i="8"/>
  <c r="H10" i="8"/>
  <c r="G10" i="8"/>
  <c r="F10" i="8"/>
  <c r="O9" i="8"/>
  <c r="N9" i="8"/>
  <c r="K9" i="8"/>
  <c r="J9" i="8"/>
  <c r="I9" i="8"/>
  <c r="H9" i="8"/>
  <c r="G9" i="8"/>
  <c r="F9" i="8"/>
  <c r="P4" i="8"/>
  <c r="O4" i="8"/>
  <c r="N8" i="8"/>
  <c r="M8" i="8"/>
  <c r="L8" i="8"/>
  <c r="K8" i="8"/>
  <c r="J8" i="8"/>
  <c r="I8" i="8"/>
  <c r="H8" i="8"/>
  <c r="G8" i="8"/>
  <c r="F8" i="8"/>
  <c r="E8" i="8"/>
  <c r="P7" i="8"/>
  <c r="O7" i="8"/>
  <c r="N7" i="8"/>
  <c r="M7" i="8"/>
  <c r="L7" i="8"/>
  <c r="K7" i="8"/>
  <c r="J7" i="8"/>
  <c r="I7" i="8"/>
  <c r="H7" i="8"/>
  <c r="G7" i="8"/>
  <c r="F7" i="8"/>
  <c r="E7" i="8"/>
  <c r="N6" i="8"/>
  <c r="M6" i="8"/>
  <c r="L6" i="8"/>
  <c r="K6" i="8"/>
  <c r="J6" i="8"/>
  <c r="I6" i="8"/>
  <c r="H6" i="8"/>
  <c r="G6" i="8"/>
  <c r="F6" i="8"/>
  <c r="E6" i="8"/>
  <c r="P3" i="8"/>
  <c r="O3" i="8"/>
  <c r="N3" i="8"/>
  <c r="M3" i="8"/>
  <c r="L3" i="8"/>
  <c r="I3" i="8"/>
  <c r="H3" i="8"/>
  <c r="G3" i="8"/>
  <c r="E3" i="8"/>
  <c r="P2" i="8"/>
  <c r="O2" i="8"/>
  <c r="N4" i="8"/>
  <c r="M4" i="8"/>
  <c r="L4" i="8"/>
  <c r="K4" i="8"/>
  <c r="J4" i="8"/>
  <c r="I4" i="8"/>
  <c r="G4" i="8"/>
  <c r="F4" i="8"/>
  <c r="E4" i="8"/>
  <c r="N2" i="8"/>
  <c r="M2" i="8"/>
  <c r="L2" i="8"/>
  <c r="K2" i="8"/>
  <c r="J2" i="8"/>
  <c r="I2" i="8"/>
  <c r="H2" i="8"/>
  <c r="G2" i="8"/>
  <c r="E5" i="8"/>
  <c r="P5" i="8"/>
  <c r="O5" i="8"/>
  <c r="N5" i="8"/>
  <c r="M5" i="8"/>
  <c r="L5" i="8"/>
  <c r="K5" i="8"/>
  <c r="J5" i="8"/>
  <c r="I5" i="8"/>
  <c r="H5" i="8"/>
  <c r="G5" i="8"/>
  <c r="F5" i="8"/>
  <c r="F2" i="8"/>
  <c r="E2" i="8"/>
  <c r="Y89" i="10"/>
  <c r="AD87" i="10"/>
  <c r="AD85" i="10"/>
  <c r="AD79" i="10"/>
  <c r="AD77" i="10"/>
  <c r="AD75" i="10"/>
  <c r="AD73" i="10"/>
  <c r="AD72" i="10"/>
  <c r="AD70" i="10"/>
  <c r="AD68" i="10"/>
  <c r="AD66" i="10"/>
  <c r="AD64" i="10"/>
  <c r="AD62" i="10"/>
  <c r="AD60" i="10"/>
  <c r="AD58" i="10"/>
  <c r="AD56" i="10"/>
  <c r="AD54" i="10"/>
  <c r="AD53" i="10"/>
  <c r="AD51" i="10"/>
  <c r="AD47" i="10"/>
  <c r="AD45" i="10"/>
  <c r="AD43" i="10"/>
  <c r="AD42" i="10"/>
  <c r="AD40" i="10"/>
  <c r="AD38" i="10"/>
  <c r="AD36" i="10"/>
  <c r="AD35" i="10"/>
  <c r="AD33" i="10"/>
  <c r="AD31" i="10"/>
  <c r="AD29" i="10"/>
  <c r="AD27" i="10"/>
  <c r="AD25" i="10"/>
  <c r="AD24" i="10"/>
  <c r="AD22" i="10"/>
  <c r="AD20" i="10"/>
  <c r="AD18" i="10"/>
  <c r="AD16" i="10"/>
  <c r="AD14" i="10"/>
  <c r="AD13" i="10"/>
  <c r="AD12" i="10"/>
  <c r="AD10" i="10"/>
  <c r="AD8" i="10"/>
  <c r="Y52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50" i="4"/>
  <c r="AD51" i="4"/>
  <c r="AD8" i="4"/>
  <c r="C27" i="3"/>
  <c r="D27" i="3"/>
  <c r="E27" i="3"/>
  <c r="F27" i="3"/>
  <c r="G27" i="3"/>
  <c r="H27" i="3"/>
  <c r="I27" i="3"/>
  <c r="J27" i="3"/>
  <c r="K27" i="3"/>
  <c r="L27" i="3"/>
  <c r="M27" i="3"/>
  <c r="N27" i="3"/>
  <c r="B27" i="3"/>
</calcChain>
</file>

<file path=xl/sharedStrings.xml><?xml version="1.0" encoding="utf-8"?>
<sst xmlns="http://schemas.openxmlformats.org/spreadsheetml/2006/main" count="1043" uniqueCount="222">
  <si>
    <t>CCSDS</t>
  </si>
  <si>
    <t>Registration</t>
  </si>
  <si>
    <t>CCSDS Plenary</t>
  </si>
  <si>
    <t>Boot Camp</t>
  </si>
  <si>
    <t>Systems Engineering Area</t>
  </si>
  <si>
    <t>SEA Plenary</t>
  </si>
  <si>
    <t>SANA Steering Group</t>
  </si>
  <si>
    <t>D-DOR</t>
  </si>
  <si>
    <t>XML SIG</t>
  </si>
  <si>
    <t>Security</t>
  </si>
  <si>
    <t>Mission Ops and Info Mgt Svcs Area</t>
  </si>
  <si>
    <t>MOIMS Plenary</t>
  </si>
  <si>
    <t>Navigation</t>
  </si>
  <si>
    <t>Spacecraft Monitor &amp; Control</t>
  </si>
  <si>
    <t>Cross Support Services Area</t>
  </si>
  <si>
    <t>CSS Plenary</t>
  </si>
  <si>
    <t>Service Management</t>
  </si>
  <si>
    <t>Cross Support Transfer Services</t>
  </si>
  <si>
    <t>Spacecraft Onboard I/F Svcs Area</t>
  </si>
  <si>
    <t>Application Support Services</t>
  </si>
  <si>
    <t>Wireless</t>
  </si>
  <si>
    <t>Space Link Services Area</t>
  </si>
  <si>
    <t>SLS Plenary</t>
  </si>
  <si>
    <t>Space Link Code/Sync</t>
  </si>
  <si>
    <t>Space Link Protocols</t>
  </si>
  <si>
    <t>RF Modulation</t>
  </si>
  <si>
    <t>Space Data Link Layer Security</t>
  </si>
  <si>
    <t>Optical Communication</t>
  </si>
  <si>
    <t>Space Internetworking Services Area</t>
  </si>
  <si>
    <t>SIS Plenary</t>
  </si>
  <si>
    <t>Voice</t>
  </si>
  <si>
    <t>DTN</t>
  </si>
  <si>
    <t>DTN-Interoperability Testing</t>
  </si>
  <si>
    <t>CFDP Refresh</t>
  </si>
  <si>
    <t>RFM/C&amp;S/SLP/OPT</t>
  </si>
  <si>
    <t>Multispec &amp; Hyperspec Data Comp</t>
  </si>
  <si>
    <t>SAWG</t>
  </si>
  <si>
    <t>DAI</t>
  </si>
  <si>
    <t>SOIS Plenary</t>
  </si>
  <si>
    <t>Deterministic Networking</t>
  </si>
  <si>
    <t>Telerobotics</t>
  </si>
  <si>
    <t>MIA</t>
  </si>
  <si>
    <t>Space Link C&amp;S + SLP</t>
  </si>
  <si>
    <t>Mission Planning and Scheduling</t>
  </si>
  <si>
    <t>CCSDS Technical Meetings
The Westin Hotel, Cleveland, Ohio, USA, 4-8 April 2016</t>
  </si>
  <si>
    <t>CCSDS Spring 2016 WG Mtg 4-8 Apr 2016</t>
  </si>
  <si>
    <t>Monday          4 Apr 
8h45-9h45</t>
  </si>
  <si>
    <t>Monday           4 Apr 
9h45-10h45</t>
  </si>
  <si>
    <t>Monday           4 Apr 
10h45-12h30</t>
  </si>
  <si>
    <t>Monday           4 Apr 
13h30-17h30</t>
  </si>
  <si>
    <t>Tuesday           5 Apr 
8h45-12h30</t>
  </si>
  <si>
    <t>Tuesday           5 Apr 
13h30-17h30</t>
  </si>
  <si>
    <t>Thursday         7 Apr 
8h45-12h30</t>
  </si>
  <si>
    <t>Thursday         7 Apr 
13h30-17h30</t>
  </si>
  <si>
    <t>Friday                 8 Apr 
8h45-12h30</t>
  </si>
  <si>
    <t>X</t>
  </si>
  <si>
    <t>Wednesday     6 Apr 
8h45-12h30</t>
  </si>
  <si>
    <t>Wednesday     6 Apr 
13h30-17h30</t>
  </si>
  <si>
    <t>Friday                 8 Apr 
13h30-16h00</t>
  </si>
  <si>
    <t>Friday                  8 Apr 
16h00-17h30</t>
  </si>
  <si>
    <t>Azalea</t>
  </si>
  <si>
    <t>Eria</t>
  </si>
  <si>
    <t>Disa</t>
  </si>
  <si>
    <t>Tangent Rm 1</t>
  </si>
  <si>
    <t>Stenia</t>
  </si>
  <si>
    <t>Stelis</t>
  </si>
  <si>
    <t>Caladenia</t>
  </si>
  <si>
    <t>Laelia</t>
  </si>
  <si>
    <t>Ambrella</t>
  </si>
  <si>
    <t>Ida</t>
  </si>
  <si>
    <t>Isabella</t>
  </si>
  <si>
    <t>Orchis</t>
  </si>
  <si>
    <t>Stanhopea</t>
  </si>
  <si>
    <t>Rooms</t>
  </si>
  <si>
    <t>8h45-9h45</t>
  </si>
  <si>
    <t>9h45-10h45</t>
  </si>
  <si>
    <t>10h45-12h30</t>
  </si>
  <si>
    <t>13h30-17h30</t>
  </si>
  <si>
    <t>8h45-12h30</t>
  </si>
  <si>
    <t>13h30-16h00</t>
  </si>
  <si>
    <t>16h00-17h30</t>
  </si>
  <si>
    <t>Time</t>
  </si>
  <si>
    <t>Room Flexibility</t>
  </si>
  <si>
    <t>Secretariat</t>
  </si>
  <si>
    <t>Available</t>
  </si>
  <si>
    <t>Unavailable</t>
  </si>
  <si>
    <t>Available due to change</t>
  </si>
  <si>
    <t>Unavailable due to change</t>
  </si>
  <si>
    <t>Wireless WG</t>
  </si>
  <si>
    <t>NASA/KARI Mtg</t>
  </si>
  <si>
    <t xml:space="preserve"> This was DAI but they cancelled.</t>
  </si>
  <si>
    <t>Hide if cancelled</t>
  </si>
  <si>
    <t>did not hold - estimate.</t>
  </si>
  <si>
    <t>Max_Set_15</t>
  </si>
  <si>
    <t>Room Set Size</t>
  </si>
  <si>
    <t>I 16/A 10</t>
  </si>
  <si>
    <t>64 combined</t>
  </si>
  <si>
    <t>Executive Board Room 23rd floor</t>
  </si>
  <si>
    <t>USLP</t>
  </si>
  <si>
    <t>Unclear - Likely Booked</t>
  </si>
  <si>
    <t>D-DOR WG did not sign up for any days except Thursday and Friday</t>
  </si>
  <si>
    <t>SANA Steering</t>
  </si>
  <si>
    <t>JPL/ESA Meeting 11-1 p.m., CNES NASA 2 pm</t>
  </si>
  <si>
    <t>Room Usage - WG Only</t>
  </si>
  <si>
    <t>Unavailable due to a Scheduled - Non - CCSDS Meeting</t>
  </si>
  <si>
    <t>Unavailable due to Scheduled Meetings for CCSDS</t>
  </si>
  <si>
    <t>Available due to change in WG Meeting Status (Did Not Meet)</t>
  </si>
  <si>
    <t>Available by Scheduled Meeting Date (Planned Empty)</t>
  </si>
  <si>
    <t>Requested</t>
  </si>
  <si>
    <t>Provides a sum of the meetings as oppose to the locations that were used for meetings in Room Planning. Reason: Some groups met in different rooms.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</si>
  <si>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</si>
  <si>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</si>
  <si>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</si>
  <si>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</si>
  <si>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</si>
  <si>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</si>
  <si>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</si>
  <si>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</si>
  <si>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</si>
  <si>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</si>
  <si>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</si>
  <si>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</si>
  <si>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Secretariat Room</t>
  </si>
  <si>
    <t>Vacant</t>
  </si>
  <si>
    <t>Days of Meeting</t>
  </si>
  <si>
    <t>Total Rooms Required</t>
  </si>
  <si>
    <t>CCSDS Technical Meetings
ASI Headquarters, Rome, Italy, 17 - 21 October 2016</t>
  </si>
  <si>
    <t>Monday          17 Oct 
8h45-9h45</t>
  </si>
  <si>
    <t>Monday           17 Oct 
9h45-10h45</t>
  </si>
  <si>
    <t>Monday           17 Oct
10h45-12h30</t>
  </si>
  <si>
    <t>Monday           17 Oct
13h30-17h30</t>
  </si>
  <si>
    <t>Tuesday           18 Oct
8h45-12h30</t>
  </si>
  <si>
    <t>Tuesday           18 Oct
13h30-17h30</t>
  </si>
  <si>
    <t>Wednesday     19 Oct
8h45-12h30</t>
  </si>
  <si>
    <t>Wednesday     19 Oct
13h30-17h30</t>
  </si>
  <si>
    <t>Thursday         20 Oct
8h45-12h30</t>
  </si>
  <si>
    <t>Thursday         20 Oct
13h30-17h30</t>
  </si>
  <si>
    <t>Friday                 21 Oct
8h45-12h30</t>
  </si>
  <si>
    <t>Friday                 21 Oct
13h30-16h00</t>
  </si>
  <si>
    <t>Friday                  21 Oct
16h00-17h30</t>
  </si>
  <si>
    <t>RFM + C&amp;S</t>
  </si>
  <si>
    <t>XML SIG &amp; SANA Steering Group</t>
  </si>
  <si>
    <t>Subnetwork Services WG</t>
  </si>
  <si>
    <t>APP + SUBNET</t>
  </si>
  <si>
    <t>CCSDS Fall 2016 WG Mtg 17-21 Oct. '16</t>
  </si>
  <si>
    <t>MIA + Wireless</t>
  </si>
  <si>
    <t>MIA + DTN</t>
  </si>
  <si>
    <t>1.06 Delta-DOR Working Group</t>
  </si>
  <si>
    <t>XML Standards &amp; Guidelines Special Interest Group &amp; 1.04 Space Assigned Numbers Authority Working Group</t>
  </si>
  <si>
    <t>1.01 Systems Architecture Working Group</t>
  </si>
  <si>
    <t>1.02 Security Working Group</t>
  </si>
  <si>
    <t>2.02 Navigation Working Group</t>
  </si>
  <si>
    <t>2.04 Spacecraft Monitor &amp; Control Working Group</t>
  </si>
  <si>
    <t>2.07 Mission Planning and Scheduling Working Group</t>
  </si>
  <si>
    <t>2.01 Data Archive Ingestion Working Group</t>
  </si>
  <si>
    <t>3.03 Cross Support Service Management Working Group</t>
  </si>
  <si>
    <t>3.06 Cross Support Transfer Services Working Group</t>
  </si>
  <si>
    <t>Spacecraft Onboard Interface Services Area</t>
  </si>
  <si>
    <t>4.02 Application Support Services Working Group</t>
  </si>
  <si>
    <t>4.01 Subnetwork Services Working Group</t>
  </si>
  <si>
    <t>4.02 Application Support Services &amp; 4.01 Subnetwork Services Working Groups</t>
  </si>
  <si>
    <t>4.03 Onboard Wireless Working Group</t>
  </si>
  <si>
    <t>5.02 Space Link Coding and Synchronization Working Group</t>
  </si>
  <si>
    <t>5.02 Space Link Coding and Synchronization &amp; 5.04 Space Link Protocols Working Groups</t>
  </si>
  <si>
    <t>5.04 Space Link Protocols Working Group</t>
  </si>
  <si>
    <t>5.01 RF and Modulation Working Group</t>
  </si>
  <si>
    <t>5.01 RF and Modulation &amp; 5.02 Space Link Coding and Synchronization Working Groups</t>
  </si>
  <si>
    <t>5.09 Space Data Link Security Working Group</t>
  </si>
  <si>
    <t>5.10 Optical Communications Working Group</t>
  </si>
  <si>
    <t>5.03 Multispectral and Hyperspectral Data Compression Working Group</t>
  </si>
  <si>
    <t>6.12 CCSDS CFDP Revisions Working Group</t>
  </si>
  <si>
    <t>6.10 Voice Working Group</t>
  </si>
  <si>
    <t>6.08 Motion Imagery and Applications Working Group</t>
  </si>
  <si>
    <t>6.08 Motion Imagery and Applications &amp; 4.03 Onboard Wireless Working Groups</t>
  </si>
  <si>
    <t>6.08 Motion Imagery and Applications &amp; 6.09 Delay Tolerant Networking Working Groups</t>
  </si>
  <si>
    <t>6.09 Delay Tolerant Networking Working Group</t>
  </si>
  <si>
    <t>6.09 Delay Tolerant Networking - Interoperability Testing</t>
  </si>
  <si>
    <t>Last Meeting Maximum Attendees</t>
  </si>
  <si>
    <t>Rooms Utilised</t>
  </si>
  <si>
    <t>Room No. 1</t>
  </si>
  <si>
    <t>Room No. 16</t>
  </si>
  <si>
    <t>Room No. 2</t>
  </si>
  <si>
    <t>Room No. 3</t>
  </si>
  <si>
    <t>Room No. 6</t>
  </si>
  <si>
    <t>Room No. 7</t>
  </si>
  <si>
    <t>Room No. 8</t>
  </si>
  <si>
    <t>Room No. 9</t>
  </si>
  <si>
    <t>Room No.11</t>
  </si>
  <si>
    <t>Room No. 12</t>
  </si>
  <si>
    <t>Room No. 13</t>
  </si>
  <si>
    <t>Room No. 14</t>
  </si>
  <si>
    <t>Room No. 15</t>
  </si>
  <si>
    <t>4.02 &amp; 4.01</t>
  </si>
  <si>
    <t>5.02 &amp; 5.04</t>
  </si>
  <si>
    <t>5.01 &amp; 5.02</t>
  </si>
  <si>
    <t>6.08 Motion Imagery</t>
  </si>
  <si>
    <t>6.08 &amp; 4.03</t>
  </si>
  <si>
    <t>6.08 &amp; 6.09</t>
  </si>
  <si>
    <t>Room 16</t>
  </si>
  <si>
    <t>Room 13</t>
  </si>
  <si>
    <t>Room 14</t>
  </si>
  <si>
    <t>Room 15</t>
  </si>
  <si>
    <t>Room  8</t>
  </si>
  <si>
    <t>6.09 DTN - Interoperability Testing</t>
  </si>
  <si>
    <t>6.12 CCSDS CFDP</t>
  </si>
  <si>
    <t>XML &amp; 1.04</t>
  </si>
  <si>
    <t>6.09 DTN WG</t>
  </si>
  <si>
    <t>Auditorium</t>
  </si>
  <si>
    <t>Newest Room Capacity</t>
  </si>
  <si>
    <t>Previous Room Capacity</t>
  </si>
  <si>
    <t>This Meeting Maximum Attendees</t>
  </si>
  <si>
    <t>Room Over Capacity</t>
  </si>
  <si>
    <t>NASA/KARI Meeting</t>
  </si>
  <si>
    <t>n/a</t>
  </si>
  <si>
    <t>Room No. 5*</t>
  </si>
  <si>
    <t>*Room 5 was previously reserved for catering. In the latest update, Room 10 was reserved for catering necessitating a switch.</t>
  </si>
  <si>
    <t>Room Capacity</t>
  </si>
  <si>
    <t>Registration as of October 7</t>
  </si>
  <si>
    <t>Room 12+6</t>
  </si>
  <si>
    <t>Total Attendees by Day</t>
  </si>
  <si>
    <t>CCSDS Technical Meetings
Southwest Research Institute, San Antonio, TX, USA, 08-12 May 2017</t>
  </si>
  <si>
    <t>CCSDS Spring 2017 WG Mtg 08-12 May 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</si>
</sst>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Calibri"/>
      <family val="2"/>
      <scheme val="minor"/>
    </font>
    <font>
      <b/>
      <strike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b/>
      <sz val="18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65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0">
    <xf numFmtId="0" fontId="0" fillId="0" borderId="0" xfId="0"/>
    <xf numFmtId="0" fontId="4" fillId="0" borderId="0" xfId="0" applyFont="1" applyAlignment="1">
      <alignment vertical="center"/>
    </xf>
    <xf numFmtId="22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3" xfId="0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17" xfId="0" applyFill="1" applyBorder="1"/>
    <xf numFmtId="0" fontId="4" fillId="0" borderId="21" xfId="0" applyFont="1" applyFill="1" applyBorder="1" applyAlignment="1">
      <alignment horizontal="right" vertical="center"/>
    </xf>
    <xf numFmtId="0" fontId="0" fillId="0" borderId="0" xfId="0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quotePrefix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quotePrefix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5" borderId="9" xfId="0" applyFont="1" applyFill="1" applyBorder="1" applyAlignment="1">
      <alignment horizontal="center" textRotation="90" wrapText="1"/>
    </xf>
    <xf numFmtId="0" fontId="11" fillId="5" borderId="15" xfId="0" applyFont="1" applyFill="1" applyBorder="1" applyAlignment="1">
      <alignment horizontal="center" textRotation="90" wrapText="1"/>
    </xf>
    <xf numFmtId="0" fontId="11" fillId="5" borderId="10" xfId="0" applyFont="1" applyFill="1" applyBorder="1" applyAlignment="1">
      <alignment horizontal="center" textRotation="90" wrapText="1"/>
    </xf>
    <xf numFmtId="0" fontId="11" fillId="4" borderId="10" xfId="0" applyFont="1" applyFill="1" applyBorder="1" applyAlignment="1">
      <alignment horizontal="center" textRotation="90" wrapText="1"/>
    </xf>
    <xf numFmtId="0" fontId="11" fillId="3" borderId="16" xfId="0" applyFont="1" applyFill="1" applyBorder="1" applyAlignment="1">
      <alignment horizontal="center" textRotation="90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8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textRotation="90" wrapText="1"/>
    </xf>
    <xf numFmtId="0" fontId="7" fillId="5" borderId="1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1" fillId="4" borderId="9" xfId="0" applyFont="1" applyFill="1" applyBorder="1" applyAlignment="1">
      <alignment horizontal="center" textRotation="90" wrapText="1"/>
    </xf>
    <xf numFmtId="0" fontId="11" fillId="6" borderId="11" xfId="0" applyFont="1" applyFill="1" applyBorder="1" applyAlignment="1">
      <alignment horizontal="center" textRotation="90" wrapText="1"/>
    </xf>
    <xf numFmtId="0" fontId="0" fillId="2" borderId="2" xfId="0" applyFill="1" applyBorder="1"/>
    <xf numFmtId="0" fontId="0" fillId="2" borderId="22" xfId="0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/>
    <xf numFmtId="0" fontId="12" fillId="2" borderId="24" xfId="0" applyFont="1" applyFill="1" applyBorder="1"/>
    <xf numFmtId="0" fontId="12" fillId="0" borderId="24" xfId="0" applyFont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2" fillId="7" borderId="24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3" borderId="27" xfId="0" applyFont="1" applyFill="1" applyBorder="1" applyAlignment="1">
      <alignment horizontal="center" textRotation="90" wrapText="1"/>
    </xf>
    <xf numFmtId="0" fontId="0" fillId="2" borderId="28" xfId="0" applyFill="1" applyBorder="1"/>
    <xf numFmtId="0" fontId="7" fillId="3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textRotation="90" wrapText="1"/>
    </xf>
    <xf numFmtId="0" fontId="7" fillId="5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textRotation="90" wrapText="1"/>
    </xf>
    <xf numFmtId="0" fontId="7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0" fillId="9" borderId="1" xfId="0" applyFill="1" applyBorder="1"/>
    <xf numFmtId="0" fontId="0" fillId="10" borderId="1" xfId="0" applyFill="1" applyBorder="1"/>
    <xf numFmtId="0" fontId="13" fillId="6" borderId="29" xfId="0" quotePrefix="1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11" fillId="3" borderId="32" xfId="0" applyFont="1" applyFill="1" applyBorder="1"/>
    <xf numFmtId="0" fontId="0" fillId="2" borderId="33" xfId="0" applyFill="1" applyBorder="1"/>
    <xf numFmtId="0" fontId="7" fillId="3" borderId="34" xfId="0" applyFont="1" applyFill="1" applyBorder="1"/>
    <xf numFmtId="0" fontId="7" fillId="2" borderId="34" xfId="0" applyFont="1" applyFill="1" applyBorder="1"/>
    <xf numFmtId="0" fontId="7" fillId="3" borderId="35" xfId="0" applyFont="1" applyFill="1" applyBorder="1"/>
    <xf numFmtId="0" fontId="1" fillId="0" borderId="13" xfId="0" applyFont="1" applyBorder="1"/>
    <xf numFmtId="0" fontId="0" fillId="12" borderId="1" xfId="0" applyFill="1" applyBorder="1"/>
    <xf numFmtId="0" fontId="13" fillId="11" borderId="1" xfId="0" applyFont="1" applyFill="1" applyBorder="1" applyAlignment="1">
      <alignment horizontal="center" vertical="center"/>
    </xf>
    <xf numFmtId="0" fontId="0" fillId="9" borderId="0" xfId="0" applyFill="1"/>
    <xf numFmtId="0" fontId="0" fillId="3" borderId="0" xfId="0" applyFill="1"/>
    <xf numFmtId="0" fontId="0" fillId="8" borderId="0" xfId="0" applyFill="1"/>
    <xf numFmtId="0" fontId="0" fillId="10" borderId="0" xfId="0" applyFill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4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4" borderId="1" xfId="0" applyFill="1" applyBorder="1"/>
    <xf numFmtId="0" fontId="0" fillId="13" borderId="1" xfId="0" applyFill="1" applyBorder="1"/>
    <xf numFmtId="0" fontId="0" fillId="13" borderId="0" xfId="0" applyFill="1"/>
    <xf numFmtId="0" fontId="0" fillId="14" borderId="1" xfId="0" applyFill="1" applyBorder="1"/>
    <xf numFmtId="0" fontId="20" fillId="14" borderId="1" xfId="0" applyFont="1" applyFill="1" applyBorder="1"/>
    <xf numFmtId="0" fontId="1" fillId="0" borderId="0" xfId="0" applyFont="1"/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3" borderId="32" xfId="0" applyFont="1" applyFill="1" applyBorder="1" applyAlignment="1">
      <alignment wrapText="1"/>
    </xf>
    <xf numFmtId="0" fontId="12" fillId="0" borderId="37" xfId="0" applyFont="1" applyBorder="1" applyAlignment="1">
      <alignment vertical="center"/>
    </xf>
    <xf numFmtId="0" fontId="7" fillId="3" borderId="38" xfId="0" applyFont="1" applyFill="1" applyBorder="1"/>
    <xf numFmtId="0" fontId="22" fillId="0" borderId="10" xfId="0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22" fillId="0" borderId="15" xfId="0" applyFont="1" applyBorder="1" applyAlignment="1">
      <alignment vertical="center"/>
    </xf>
    <xf numFmtId="0" fontId="21" fillId="0" borderId="39" xfId="0" applyFont="1" applyFill="1" applyBorder="1" applyAlignment="1">
      <alignment horizontal="right" vertical="center"/>
    </xf>
    <xf numFmtId="22" fontId="25" fillId="0" borderId="0" xfId="0" applyNumberFormat="1" applyFont="1" applyFill="1" applyAlignment="1">
      <alignment vertical="center"/>
    </xf>
    <xf numFmtId="22" fontId="24" fillId="0" borderId="0" xfId="0" applyNumberFormat="1" applyFont="1" applyFill="1" applyAlignment="1">
      <alignment vertical="center"/>
    </xf>
    <xf numFmtId="22" fontId="5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0" fillId="2" borderId="43" xfId="0" applyFill="1" applyBorder="1"/>
    <xf numFmtId="0" fontId="0" fillId="2" borderId="44" xfId="0" applyFill="1" applyBorder="1"/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2" fillId="2" borderId="45" xfId="0" applyFont="1" applyFill="1" applyBorder="1"/>
    <xf numFmtId="0" fontId="12" fillId="0" borderId="46" xfId="0" applyFont="1" applyBorder="1"/>
    <xf numFmtId="0" fontId="12" fillId="0" borderId="47" xfId="0" applyFont="1" applyBorder="1"/>
    <xf numFmtId="0" fontId="12" fillId="2" borderId="47" xfId="0" applyFont="1" applyFill="1" applyBorder="1"/>
    <xf numFmtId="0" fontId="12" fillId="0" borderId="47" xfId="0" applyFont="1" applyBorder="1" applyAlignment="1">
      <alignment vertical="center"/>
    </xf>
    <xf numFmtId="0" fontId="12" fillId="2" borderId="47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0" fontId="12" fillId="2" borderId="48" xfId="0" applyFont="1" applyFill="1" applyBorder="1" applyAlignment="1">
      <alignment vertical="center"/>
    </xf>
    <xf numFmtId="0" fontId="12" fillId="7" borderId="47" xfId="0" applyFont="1" applyFill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26" fillId="0" borderId="0" xfId="0" applyFont="1" applyFill="1"/>
    <xf numFmtId="0" fontId="26" fillId="0" borderId="0" xfId="0" applyFont="1"/>
    <xf numFmtId="0" fontId="11" fillId="0" borderId="0" xfId="0" applyFont="1" applyFill="1" applyAlignment="1">
      <alignment horizontal="right" vertical="center"/>
    </xf>
    <xf numFmtId="0" fontId="29" fillId="0" borderId="0" xfId="0" applyFont="1"/>
    <xf numFmtId="0" fontId="30" fillId="0" borderId="0" xfId="0" applyFont="1" applyAlignment="1">
      <alignment vertical="top" wrapText="1"/>
    </xf>
    <xf numFmtId="0" fontId="29" fillId="0" borderId="0" xfId="0" applyFont="1" applyAlignment="1">
      <alignment vertical="center"/>
    </xf>
    <xf numFmtId="0" fontId="0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 textRotation="90" wrapText="1"/>
    </xf>
    <xf numFmtId="0" fontId="0" fillId="15" borderId="39" xfId="0" applyFont="1" applyFill="1" applyBorder="1" applyAlignment="1">
      <alignment horizontal="center" vertical="center" wrapText="1"/>
    </xf>
    <xf numFmtId="0" fontId="0" fillId="15" borderId="53" xfId="0" applyFont="1" applyFill="1" applyBorder="1" applyAlignment="1">
      <alignment horizontal="center" vertical="center" wrapText="1"/>
    </xf>
    <xf numFmtId="0" fontId="0" fillId="16" borderId="39" xfId="0" applyFont="1" applyFill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textRotation="90" wrapText="1"/>
    </xf>
    <xf numFmtId="0" fontId="1" fillId="3" borderId="50" xfId="0" applyFont="1" applyFill="1" applyBorder="1" applyAlignment="1">
      <alignment horizontal="center" textRotation="90" wrapText="1"/>
    </xf>
    <xf numFmtId="0" fontId="1" fillId="16" borderId="50" xfId="0" applyFont="1" applyFill="1" applyBorder="1" applyAlignment="1">
      <alignment horizontal="center" textRotation="90" wrapText="1"/>
    </xf>
    <xf numFmtId="0" fontId="1" fillId="4" borderId="50" xfId="0" applyFont="1" applyFill="1" applyBorder="1" applyAlignment="1">
      <alignment horizontal="center" textRotation="90" wrapText="1"/>
    </xf>
    <xf numFmtId="0" fontId="1" fillId="6" borderId="50" xfId="0" applyFont="1" applyFill="1" applyBorder="1" applyAlignment="1">
      <alignment horizontal="center" textRotation="90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1" fillId="15" borderId="50" xfId="0" applyFont="1" applyFill="1" applyBorder="1" applyAlignment="1">
      <alignment horizontal="center" textRotation="90" wrapText="1"/>
    </xf>
    <xf numFmtId="0" fontId="1" fillId="17" borderId="50" xfId="0" applyFont="1" applyFill="1" applyBorder="1" applyAlignment="1">
      <alignment horizontal="center" textRotation="90" wrapText="1"/>
    </xf>
    <xf numFmtId="0" fontId="0" fillId="17" borderId="39" xfId="0" applyFont="1" applyFill="1" applyBorder="1" applyAlignment="1">
      <alignment horizontal="center" vertical="center" wrapText="1"/>
    </xf>
    <xf numFmtId="0" fontId="1" fillId="18" borderId="50" xfId="0" applyFont="1" applyFill="1" applyBorder="1" applyAlignment="1">
      <alignment horizontal="center" textRotation="90" wrapText="1"/>
    </xf>
    <xf numFmtId="0" fontId="0" fillId="18" borderId="3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18" borderId="53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vertical="center"/>
    </xf>
    <xf numFmtId="0" fontId="22" fillId="0" borderId="27" xfId="0" applyFont="1" applyBorder="1"/>
    <xf numFmtId="0" fontId="22" fillId="0" borderId="39" xfId="0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28" fillId="0" borderId="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wrapText="1"/>
    </xf>
    <xf numFmtId="0" fontId="27" fillId="3" borderId="39" xfId="0" applyFont="1" applyFill="1" applyBorder="1" applyAlignment="1">
      <alignment horizontal="center" textRotation="90" wrapText="1"/>
    </xf>
    <xf numFmtId="0" fontId="0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19" borderId="36" xfId="0" applyFont="1" applyFill="1" applyBorder="1" applyAlignment="1">
      <alignment horizontal="center" vertical="center" wrapText="1"/>
    </xf>
    <xf numFmtId="0" fontId="0" fillId="19" borderId="27" xfId="0" applyFont="1" applyFill="1" applyBorder="1" applyAlignment="1">
      <alignment horizontal="center" vertical="center" wrapText="1"/>
    </xf>
    <xf numFmtId="0" fontId="0" fillId="19" borderId="32" xfId="0" applyFont="1" applyFill="1" applyBorder="1" applyAlignment="1">
      <alignment horizontal="center" vertical="center" wrapText="1"/>
    </xf>
    <xf numFmtId="0" fontId="0" fillId="18" borderId="32" xfId="0" applyFont="1" applyFill="1" applyBorder="1" applyAlignment="1">
      <alignment horizontal="center" vertical="center" wrapText="1"/>
    </xf>
    <xf numFmtId="0" fontId="0" fillId="17" borderId="36" xfId="0" applyFont="1" applyFill="1" applyBorder="1" applyAlignment="1">
      <alignment horizontal="center" vertical="center" wrapText="1"/>
    </xf>
    <xf numFmtId="0" fontId="0" fillId="17" borderId="32" xfId="0" applyFont="1" applyFill="1" applyBorder="1" applyAlignment="1">
      <alignment horizontal="center" vertical="center" wrapText="1"/>
    </xf>
    <xf numFmtId="0" fontId="0" fillId="17" borderId="27" xfId="0" applyFont="1" applyFill="1" applyBorder="1" applyAlignment="1">
      <alignment horizontal="center" vertical="center" wrapText="1"/>
    </xf>
    <xf numFmtId="0" fontId="0" fillId="15" borderId="36" xfId="0" applyFont="1" applyFill="1" applyBorder="1" applyAlignment="1">
      <alignment horizontal="center" vertical="center" wrapText="1"/>
    </xf>
    <xf numFmtId="0" fontId="0" fillId="15" borderId="27" xfId="0" applyFont="1" applyFill="1" applyBorder="1" applyAlignment="1">
      <alignment horizontal="center" vertical="center" wrapText="1"/>
    </xf>
    <xf numFmtId="0" fontId="0" fillId="15" borderId="32" xfId="0" applyFont="1" applyFill="1" applyBorder="1" applyAlignment="1">
      <alignment horizontal="center" vertical="center" wrapText="1"/>
    </xf>
    <xf numFmtId="0" fontId="0" fillId="16" borderId="36" xfId="0" applyFont="1" applyFill="1" applyBorder="1" applyAlignment="1">
      <alignment horizontal="center" vertical="center" wrapText="1"/>
    </xf>
    <xf numFmtId="0" fontId="0" fillId="16" borderId="32" xfId="0" applyFont="1" applyFill="1" applyBorder="1" applyAlignment="1">
      <alignment horizontal="center" vertical="center" wrapText="1"/>
    </xf>
    <xf numFmtId="0" fontId="0" fillId="16" borderId="27" xfId="0" applyFont="1" applyFill="1" applyBorder="1" applyAlignment="1">
      <alignment horizontal="center" vertical="center" wrapText="1"/>
    </xf>
    <xf numFmtId="0" fontId="0" fillId="18" borderId="27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7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2" fillId="0" borderId="56" xfId="0" applyFont="1" applyBorder="1" applyAlignment="1">
      <alignment vertical="center"/>
    </xf>
    <xf numFmtId="0" fontId="12" fillId="5" borderId="57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3" fillId="5" borderId="50" xfId="0" applyFont="1" applyFill="1" applyBorder="1" applyAlignment="1">
      <alignment horizontal="center" vertical="center"/>
    </xf>
    <xf numFmtId="0" fontId="13" fillId="3" borderId="58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0" fontId="13" fillId="3" borderId="51" xfId="0" applyFont="1" applyFill="1" applyBorder="1" applyAlignment="1">
      <alignment horizontal="center" vertical="center"/>
    </xf>
    <xf numFmtId="0" fontId="12" fillId="0" borderId="60" xfId="0" applyFont="1" applyBorder="1" applyAlignment="1">
      <alignment vertical="center"/>
    </xf>
    <xf numFmtId="0" fontId="7" fillId="3" borderId="0" xfId="0" applyFont="1" applyFill="1" applyBorder="1"/>
    <xf numFmtId="0" fontId="7" fillId="3" borderId="64" xfId="0" applyFont="1" applyFill="1" applyBorder="1"/>
    <xf numFmtId="0" fontId="13" fillId="3" borderId="50" xfId="0" applyFont="1" applyFill="1" applyBorder="1" applyAlignment="1">
      <alignment horizontal="center" vertical="center"/>
    </xf>
    <xf numFmtId="0" fontId="13" fillId="4" borderId="65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13" fillId="5" borderId="6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/>
    </xf>
    <xf numFmtId="0" fontId="7" fillId="4" borderId="66" xfId="0" applyFont="1" applyFill="1" applyBorder="1" applyAlignment="1">
      <alignment horizontal="center" vertical="center" wrapText="1"/>
    </xf>
    <xf numFmtId="0" fontId="13" fillId="4" borderId="67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8" borderId="67" xfId="0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horizontal="center" vertical="center"/>
    </xf>
    <xf numFmtId="0" fontId="13" fillId="4" borderId="68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3" borderId="56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 wrapText="1"/>
    </xf>
    <xf numFmtId="0" fontId="13" fillId="6" borderId="51" xfId="0" applyFont="1" applyFill="1" applyBorder="1" applyAlignment="1">
      <alignment horizontal="center" vertical="center"/>
    </xf>
    <xf numFmtId="0" fontId="7" fillId="5" borderId="66" xfId="0" applyFont="1" applyFill="1" applyBorder="1" applyAlignment="1">
      <alignment horizontal="center" vertical="center" wrapText="1"/>
    </xf>
    <xf numFmtId="0" fontId="13" fillId="5" borderId="67" xfId="0" applyFont="1" applyFill="1" applyBorder="1" applyAlignment="1">
      <alignment horizontal="center" vertical="center"/>
    </xf>
    <xf numFmtId="0" fontId="13" fillId="5" borderId="54" xfId="0" applyFont="1" applyFill="1" applyBorder="1" applyAlignment="1">
      <alignment horizontal="center" vertical="center"/>
    </xf>
    <xf numFmtId="0" fontId="7" fillId="5" borderId="67" xfId="0" applyFont="1" applyFill="1" applyBorder="1" applyAlignment="1">
      <alignment horizontal="center" vertical="center"/>
    </xf>
    <xf numFmtId="0" fontId="13" fillId="5" borderId="67" xfId="0" applyFont="1" applyFill="1" applyBorder="1" applyAlignment="1">
      <alignment horizontal="center" vertical="center" wrapText="1"/>
    </xf>
    <xf numFmtId="0" fontId="13" fillId="5" borderId="68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13" fillId="6" borderId="47" xfId="0" applyFont="1" applyFill="1" applyBorder="1" applyAlignment="1">
      <alignment horizontal="center" vertical="center"/>
    </xf>
    <xf numFmtId="0" fontId="13" fillId="6" borderId="48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13" fillId="6" borderId="47" xfId="0" applyFont="1" applyFill="1" applyBorder="1" applyAlignment="1">
      <alignment horizontal="center" vertical="center" wrapText="1"/>
    </xf>
    <xf numFmtId="0" fontId="13" fillId="6" borderId="56" xfId="0" applyFont="1" applyFill="1" applyBorder="1" applyAlignment="1">
      <alignment horizontal="center" vertical="center"/>
    </xf>
    <xf numFmtId="0" fontId="13" fillId="6" borderId="49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 wrapText="1"/>
    </xf>
    <xf numFmtId="0" fontId="7" fillId="5" borderId="54" xfId="0" applyFont="1" applyFill="1" applyBorder="1" applyAlignment="1">
      <alignment horizontal="center" vertical="center"/>
    </xf>
    <xf numFmtId="0" fontId="7" fillId="5" borderId="67" xfId="0" applyFont="1" applyFill="1" applyBorder="1" applyAlignment="1">
      <alignment horizontal="center" vertical="center" wrapText="1"/>
    </xf>
    <xf numFmtId="0" fontId="13" fillId="6" borderId="47" xfId="0" quotePrefix="1" applyFont="1" applyFill="1" applyBorder="1" applyAlignment="1">
      <alignment horizontal="center" vertical="center"/>
    </xf>
    <xf numFmtId="0" fontId="15" fillId="6" borderId="47" xfId="0" applyFont="1" applyFill="1" applyBorder="1" applyAlignment="1">
      <alignment horizontal="center" vertical="center"/>
    </xf>
    <xf numFmtId="0" fontId="31" fillId="0" borderId="49" xfId="0" applyFont="1" applyBorder="1" applyAlignment="1">
      <alignment vertical="center"/>
    </xf>
    <xf numFmtId="0" fontId="31" fillId="0" borderId="56" xfId="0" applyFont="1" applyBorder="1" applyAlignment="1">
      <alignment vertical="center"/>
    </xf>
    <xf numFmtId="0" fontId="31" fillId="0" borderId="47" xfId="0" applyFont="1" applyFill="1" applyBorder="1" applyAlignment="1">
      <alignment vertical="center"/>
    </xf>
    <xf numFmtId="0" fontId="31" fillId="0" borderId="47" xfId="0" applyFont="1" applyBorder="1" applyAlignment="1">
      <alignment vertical="center"/>
    </xf>
    <xf numFmtId="0" fontId="31" fillId="7" borderId="47" xfId="0" applyFont="1" applyFill="1" applyBorder="1" applyAlignment="1">
      <alignment vertical="center"/>
    </xf>
    <xf numFmtId="0" fontId="31" fillId="0" borderId="48" xfId="0" applyFont="1" applyFill="1" applyBorder="1" applyAlignment="1">
      <alignment vertical="center"/>
    </xf>
    <xf numFmtId="0" fontId="31" fillId="0" borderId="47" xfId="0" applyFont="1" applyBorder="1"/>
    <xf numFmtId="0" fontId="13" fillId="3" borderId="1" xfId="0" applyFont="1" applyFill="1" applyBorder="1" applyAlignment="1">
      <alignment horizontal="center" vertical="center"/>
    </xf>
    <xf numFmtId="0" fontId="22" fillId="0" borderId="15" xfId="0" applyFont="1" applyBorder="1"/>
    <xf numFmtId="0" fontId="22" fillId="0" borderId="39" xfId="0" applyFont="1" applyBorder="1" applyAlignment="1">
      <alignment vertical="center"/>
    </xf>
    <xf numFmtId="0" fontId="0" fillId="16" borderId="71" xfId="0" applyFont="1" applyFill="1" applyBorder="1" applyAlignment="1">
      <alignment horizontal="center" vertical="center" wrapText="1"/>
    </xf>
    <xf numFmtId="0" fontId="0" fillId="17" borderId="0" xfId="0" applyFont="1" applyFill="1" applyBorder="1" applyAlignment="1">
      <alignment horizontal="center" vertical="center" wrapText="1"/>
    </xf>
    <xf numFmtId="0" fontId="0" fillId="17" borderId="63" xfId="0" applyFont="1" applyFill="1" applyBorder="1" applyAlignment="1">
      <alignment horizontal="center" vertical="center" wrapText="1"/>
    </xf>
    <xf numFmtId="0" fontId="0" fillId="17" borderId="70" xfId="0" applyFont="1" applyFill="1" applyBorder="1" applyAlignment="1">
      <alignment horizontal="center" vertical="center" wrapText="1"/>
    </xf>
    <xf numFmtId="0" fontId="0" fillId="17" borderId="69" xfId="0" applyFont="1" applyFill="1" applyBorder="1" applyAlignment="1">
      <alignment horizontal="center" vertical="center" wrapText="1"/>
    </xf>
    <xf numFmtId="0" fontId="0" fillId="15" borderId="60" xfId="0" applyFont="1" applyFill="1" applyBorder="1" applyAlignment="1">
      <alignment horizontal="center" vertical="center" wrapText="1"/>
    </xf>
    <xf numFmtId="0" fontId="0" fillId="16" borderId="70" xfId="0" applyFont="1" applyFill="1" applyBorder="1" applyAlignment="1">
      <alignment horizontal="center" vertical="center" wrapText="1"/>
    </xf>
    <xf numFmtId="0" fontId="0" fillId="16" borderId="63" xfId="0" applyFont="1" applyFill="1" applyBorder="1" applyAlignment="1">
      <alignment horizontal="center" vertical="center" wrapText="1"/>
    </xf>
    <xf numFmtId="0" fontId="0" fillId="18" borderId="70" xfId="0" applyFont="1" applyFill="1" applyBorder="1" applyAlignment="1">
      <alignment horizontal="center" vertical="center" wrapText="1"/>
    </xf>
    <xf numFmtId="0" fontId="0" fillId="18" borderId="63" xfId="0" applyFont="1" applyFill="1" applyBorder="1" applyAlignment="1">
      <alignment horizontal="center" vertical="center" wrapText="1"/>
    </xf>
    <xf numFmtId="0" fontId="0" fillId="15" borderId="69" xfId="0" applyFont="1" applyFill="1" applyBorder="1" applyAlignment="1">
      <alignment horizontal="center" vertical="center" wrapText="1"/>
    </xf>
    <xf numFmtId="0" fontId="0" fillId="15" borderId="72" xfId="0" applyFont="1" applyFill="1" applyBorder="1" applyAlignment="1">
      <alignment horizontal="center" vertical="center" wrapText="1"/>
    </xf>
    <xf numFmtId="0" fontId="0" fillId="19" borderId="70" xfId="0" applyFont="1" applyFill="1" applyBorder="1" applyAlignment="1">
      <alignment horizontal="center" vertical="center" wrapText="1"/>
    </xf>
    <xf numFmtId="0" fontId="0" fillId="19" borderId="63" xfId="0" applyFont="1" applyFill="1" applyBorder="1" applyAlignment="1">
      <alignment horizontal="center" vertical="center" wrapText="1"/>
    </xf>
    <xf numFmtId="0" fontId="0" fillId="15" borderId="63" xfId="0" applyFont="1" applyFill="1" applyBorder="1" applyAlignment="1">
      <alignment horizontal="center" vertical="center" wrapText="1"/>
    </xf>
    <xf numFmtId="0" fontId="0" fillId="15" borderId="61" xfId="0" applyFont="1" applyFill="1" applyBorder="1" applyAlignment="1">
      <alignment horizontal="center" vertical="center" wrapText="1"/>
    </xf>
    <xf numFmtId="0" fontId="0" fillId="16" borderId="69" xfId="0" applyFont="1" applyFill="1" applyBorder="1" applyAlignment="1">
      <alignment horizontal="center" vertical="center" wrapText="1"/>
    </xf>
    <xf numFmtId="0" fontId="0" fillId="16" borderId="64" xfId="0" applyFont="1" applyFill="1" applyBorder="1" applyAlignment="1">
      <alignment horizontal="center" vertical="center" wrapText="1"/>
    </xf>
    <xf numFmtId="0" fontId="0" fillId="17" borderId="43" xfId="0" applyFont="1" applyFill="1" applyBorder="1" applyAlignment="1">
      <alignment horizontal="center" vertical="center" wrapText="1"/>
    </xf>
    <xf numFmtId="0" fontId="0" fillId="18" borderId="72" xfId="0" applyFont="1" applyFill="1" applyBorder="1" applyAlignment="1">
      <alignment horizontal="center" vertical="center" wrapText="1"/>
    </xf>
    <xf numFmtId="0" fontId="0" fillId="17" borderId="72" xfId="0" applyFont="1" applyFill="1" applyBorder="1" applyAlignment="1">
      <alignment horizontal="center" vertical="center" wrapText="1"/>
    </xf>
    <xf numFmtId="0" fontId="0" fillId="19" borderId="43" xfId="0" applyFont="1" applyFill="1" applyBorder="1" applyAlignment="1">
      <alignment horizontal="center" vertical="center" wrapText="1"/>
    </xf>
    <xf numFmtId="0" fontId="0" fillId="17" borderId="60" xfId="0" applyFont="1" applyFill="1" applyBorder="1" applyAlignment="1">
      <alignment horizontal="center" vertical="center" wrapText="1"/>
    </xf>
    <xf numFmtId="0" fontId="0" fillId="17" borderId="6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17" borderId="61" xfId="0" applyFont="1" applyFill="1" applyBorder="1" applyAlignment="1">
      <alignment horizontal="center" vertical="center" wrapText="1"/>
    </xf>
    <xf numFmtId="0" fontId="0" fillId="19" borderId="50" xfId="0" applyFont="1" applyFill="1" applyBorder="1" applyAlignment="1">
      <alignment wrapText="1"/>
    </xf>
    <xf numFmtId="0" fontId="0" fillId="16" borderId="36" xfId="0" applyFont="1" applyFill="1" applyBorder="1" applyAlignment="1">
      <alignment horizontal="center" vertical="center" wrapText="1"/>
    </xf>
    <xf numFmtId="0" fontId="0" fillId="16" borderId="27" xfId="0" applyFont="1" applyFill="1" applyBorder="1" applyAlignment="1">
      <alignment horizontal="center" vertical="center" wrapText="1"/>
    </xf>
    <xf numFmtId="0" fontId="0" fillId="16" borderId="32" xfId="0" applyFont="1" applyFill="1" applyBorder="1" applyAlignment="1">
      <alignment horizontal="center" vertical="center" wrapText="1"/>
    </xf>
    <xf numFmtId="0" fontId="0" fillId="17" borderId="32" xfId="0" applyFont="1" applyFill="1" applyBorder="1" applyAlignment="1">
      <alignment horizontal="center" vertical="center" wrapText="1"/>
    </xf>
    <xf numFmtId="0" fontId="0" fillId="18" borderId="36" xfId="0" applyFont="1" applyFill="1" applyBorder="1" applyAlignment="1">
      <alignment horizontal="center" vertical="center" wrapText="1"/>
    </xf>
    <xf numFmtId="0" fontId="0" fillId="18" borderId="32" xfId="0" applyFont="1" applyFill="1" applyBorder="1" applyAlignment="1">
      <alignment horizontal="center" vertical="center" wrapText="1"/>
    </xf>
    <xf numFmtId="0" fontId="0" fillId="20" borderId="36" xfId="0" applyFont="1" applyFill="1" applyBorder="1" applyAlignment="1">
      <alignment horizontal="center" vertical="center" wrapText="1"/>
    </xf>
    <xf numFmtId="0" fontId="0" fillId="20" borderId="32" xfId="0" applyFont="1" applyFill="1" applyBorder="1" applyAlignment="1">
      <alignment horizontal="center" vertical="center" wrapText="1"/>
    </xf>
    <xf numFmtId="0" fontId="0" fillId="16" borderId="36" xfId="0" applyFont="1" applyFill="1" applyBorder="1" applyAlignment="1">
      <alignment horizontal="center" vertical="center" wrapText="1"/>
    </xf>
    <xf numFmtId="0" fontId="0" fillId="16" borderId="32" xfId="0" applyFont="1" applyFill="1" applyBorder="1" applyAlignment="1">
      <alignment horizontal="center" vertical="center" wrapText="1"/>
    </xf>
    <xf numFmtId="0" fontId="0" fillId="18" borderId="36" xfId="0" applyFont="1" applyFill="1" applyBorder="1" applyAlignment="1">
      <alignment horizontal="center" vertical="center" wrapText="1"/>
    </xf>
    <xf numFmtId="0" fontId="0" fillId="18" borderId="32" xfId="0" applyFont="1" applyFill="1" applyBorder="1" applyAlignment="1">
      <alignment horizontal="center" vertical="center" wrapText="1"/>
    </xf>
    <xf numFmtId="0" fontId="0" fillId="17" borderId="63" xfId="0" applyFont="1" applyFill="1" applyBorder="1" applyAlignment="1">
      <alignment horizontal="center" vertical="center" wrapText="1"/>
    </xf>
    <xf numFmtId="0" fontId="0" fillId="18" borderId="27" xfId="0" applyFont="1" applyFill="1" applyBorder="1" applyAlignment="1">
      <alignment horizontal="center" vertical="center" wrapText="1"/>
    </xf>
    <xf numFmtId="0" fontId="0" fillId="15" borderId="4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17" borderId="32" xfId="0" applyFont="1" applyFill="1" applyBorder="1" applyAlignment="1">
      <alignment horizontal="center" vertical="center" wrapText="1"/>
    </xf>
    <xf numFmtId="0" fontId="0" fillId="17" borderId="63" xfId="0" applyFont="1" applyFill="1" applyBorder="1" applyAlignment="1">
      <alignment horizontal="center" vertical="center" wrapText="1"/>
    </xf>
    <xf numFmtId="0" fontId="0" fillId="18" borderId="61" xfId="0" applyFont="1" applyFill="1" applyBorder="1" applyAlignment="1">
      <alignment horizontal="center" vertical="center" wrapText="1"/>
    </xf>
    <xf numFmtId="0" fontId="0" fillId="19" borderId="39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52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0" fillId="0" borderId="63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59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wrapText="1"/>
    </xf>
    <xf numFmtId="0" fontId="0" fillId="0" borderId="5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2" fillId="0" borderId="47" xfId="0" applyFont="1" applyBorder="1" applyAlignment="1">
      <alignment vertical="center" wrapText="1"/>
    </xf>
    <xf numFmtId="0" fontId="0" fillId="0" borderId="0" xfId="0" quotePrefix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15" borderId="45" xfId="0" applyFont="1" applyFill="1" applyBorder="1" applyAlignment="1">
      <alignment horizontal="center" vertical="center" wrapText="1"/>
    </xf>
    <xf numFmtId="0" fontId="0" fillId="15" borderId="43" xfId="0" applyFont="1" applyFill="1" applyBorder="1" applyAlignment="1">
      <alignment horizontal="center" vertical="center" wrapText="1"/>
    </xf>
    <xf numFmtId="0" fontId="0" fillId="15" borderId="71" xfId="0" applyFont="1" applyFill="1" applyBorder="1" applyAlignment="1">
      <alignment horizontal="center" vertical="center" wrapText="1"/>
    </xf>
    <xf numFmtId="0" fontId="0" fillId="16" borderId="36" xfId="0" applyFont="1" applyFill="1" applyBorder="1" applyAlignment="1">
      <alignment horizontal="center" vertical="center" wrapText="1"/>
    </xf>
    <xf numFmtId="0" fontId="0" fillId="16" borderId="27" xfId="0" applyFont="1" applyFill="1" applyBorder="1" applyAlignment="1">
      <alignment horizontal="center" vertical="center" wrapText="1"/>
    </xf>
    <xf numFmtId="0" fontId="0" fillId="16" borderId="32" xfId="0" applyFont="1" applyFill="1" applyBorder="1" applyAlignment="1">
      <alignment horizontal="center" vertical="center" wrapText="1"/>
    </xf>
    <xf numFmtId="0" fontId="0" fillId="17" borderId="36" xfId="0" applyFont="1" applyFill="1" applyBorder="1" applyAlignment="1">
      <alignment horizontal="center" vertical="center" wrapText="1"/>
    </xf>
    <xf numFmtId="0" fontId="0" fillId="17" borderId="27" xfId="0" applyFont="1" applyFill="1" applyBorder="1" applyAlignment="1">
      <alignment horizontal="center" vertical="center" wrapText="1"/>
    </xf>
    <xf numFmtId="0" fontId="0" fillId="17" borderId="63" xfId="0" applyFont="1" applyFill="1" applyBorder="1" applyAlignment="1">
      <alignment horizontal="center" vertical="center" wrapText="1"/>
    </xf>
    <xf numFmtId="0" fontId="0" fillId="17" borderId="69" xfId="0" applyFont="1" applyFill="1" applyBorder="1" applyAlignment="1">
      <alignment horizontal="center" vertical="center" wrapText="1"/>
    </xf>
    <xf numFmtId="0" fontId="0" fillId="17" borderId="32" xfId="0" applyFont="1" applyFill="1" applyBorder="1" applyAlignment="1">
      <alignment horizontal="center" vertical="center" wrapText="1"/>
    </xf>
    <xf numFmtId="0" fontId="0" fillId="18" borderId="36" xfId="0" applyFont="1" applyFill="1" applyBorder="1" applyAlignment="1">
      <alignment horizontal="center" vertical="center" wrapText="1"/>
    </xf>
    <xf numFmtId="0" fontId="0" fillId="18" borderId="27" xfId="0" applyFont="1" applyFill="1" applyBorder="1" applyAlignment="1">
      <alignment horizontal="center" vertical="center" wrapText="1"/>
    </xf>
    <xf numFmtId="0" fontId="0" fillId="18" borderId="32" xfId="0" applyFont="1" applyFill="1" applyBorder="1" applyAlignment="1">
      <alignment horizontal="center" vertical="center" wrapText="1"/>
    </xf>
    <xf numFmtId="0" fontId="0" fillId="15" borderId="36" xfId="0" applyFont="1" applyFill="1" applyBorder="1" applyAlignment="1">
      <alignment horizontal="center" vertical="center" wrapText="1"/>
    </xf>
    <xf numFmtId="0" fontId="0" fillId="15" borderId="27" xfId="0" applyFont="1" applyFill="1" applyBorder="1" applyAlignment="1">
      <alignment horizontal="center" vertical="center" wrapText="1"/>
    </xf>
    <xf numFmtId="0" fontId="0" fillId="15" borderId="3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20" borderId="36" xfId="0" applyFont="1" applyFill="1" applyBorder="1" applyAlignment="1">
      <alignment horizontal="center" vertical="center" wrapText="1"/>
    </xf>
    <xf numFmtId="0" fontId="0" fillId="20" borderId="3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</cellXfs>
  <cellStyles count="6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D8E4BC"/>
      <color rgb="FFB7DEE8"/>
      <color rgb="FFDAEEF3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6"/>
  <sheetViews>
    <sheetView showGridLines="0" view="pageBreakPreview" topLeftCell="A10" zoomScale="40" zoomScaleNormal="40" zoomScaleSheetLayoutView="40" zoomScalePageLayoutView="40" workbookViewId="0">
      <selection activeCell="AA52" sqref="AA52"/>
    </sheetView>
  </sheetViews>
  <sheetFormatPr defaultColWidth="11" defaultRowHeight="15.75" x14ac:dyDescent="0.25"/>
  <cols>
    <col min="1" max="1" width="1.25" customWidth="1"/>
    <col min="2" max="2" width="60" customWidth="1"/>
    <col min="3" max="3" width="14.25" customWidth="1"/>
    <col min="4" max="4" width="3.75" customWidth="1"/>
    <col min="5" max="5" width="14.75" customWidth="1"/>
    <col min="6" max="6" width="3.5" customWidth="1"/>
    <col min="7" max="7" width="15.25" customWidth="1"/>
    <col min="8" max="8" width="3.75" customWidth="1"/>
    <col min="9" max="9" width="14.75" customWidth="1"/>
    <col min="10" max="10" width="3.25" customWidth="1"/>
    <col min="11" max="11" width="14.75" customWidth="1"/>
    <col min="12" max="12" width="3.5" customWidth="1"/>
    <col min="13" max="13" width="15" customWidth="1"/>
    <col min="14" max="14" width="3.25" customWidth="1"/>
    <col min="15" max="15" width="15.25" customWidth="1"/>
    <col min="16" max="16" width="3.25" customWidth="1"/>
    <col min="17" max="17" width="15.75" customWidth="1"/>
    <col min="18" max="18" width="3.5" customWidth="1"/>
    <col min="19" max="19" width="14.75" customWidth="1"/>
    <col min="20" max="20" width="3.75" customWidth="1"/>
    <col min="21" max="21" width="15.5" customWidth="1"/>
    <col min="22" max="22" width="3.25" customWidth="1"/>
    <col min="23" max="23" width="16.5" customWidth="1"/>
    <col min="24" max="24" width="3" customWidth="1"/>
    <col min="25" max="25" width="14.25" customWidth="1"/>
    <col min="26" max="26" width="3.25" customWidth="1"/>
    <col min="27" max="27" width="13.75" customWidth="1"/>
    <col min="28" max="28" width="3.75" customWidth="1"/>
    <col min="29" max="29" width="13.25" customWidth="1"/>
    <col min="30" max="30" width="18.25" customWidth="1"/>
    <col min="31" max="31" width="13" customWidth="1"/>
    <col min="32" max="32" width="22.25" customWidth="1"/>
    <col min="33" max="33" width="12" customWidth="1"/>
    <col min="35" max="35" width="2.25" customWidth="1"/>
  </cols>
  <sheetData>
    <row r="1" spans="2:37" ht="4.9000000000000004" customHeight="1" x14ac:dyDescent="0.25"/>
    <row r="2" spans="2:37" ht="21" x14ac:dyDescent="0.25">
      <c r="I2" s="438" t="s">
        <v>44</v>
      </c>
      <c r="J2" s="438"/>
      <c r="K2" s="439"/>
      <c r="L2" s="439"/>
      <c r="M2" s="439"/>
      <c r="N2" s="439"/>
      <c r="O2" s="439"/>
      <c r="P2" s="439"/>
      <c r="Q2" s="439"/>
      <c r="R2" s="6"/>
      <c r="W2" s="2"/>
      <c r="X2" s="2"/>
      <c r="Y2" s="2"/>
      <c r="Z2" s="2"/>
    </row>
    <row r="3" spans="2:37" ht="23.25" x14ac:dyDescent="0.25">
      <c r="I3" s="439"/>
      <c r="J3" s="439"/>
      <c r="K3" s="439"/>
      <c r="L3" s="439"/>
      <c r="M3" s="439"/>
      <c r="N3" s="439"/>
      <c r="O3" s="439"/>
      <c r="P3" s="439"/>
      <c r="Q3" s="439"/>
      <c r="R3" s="6"/>
      <c r="W3" s="3"/>
      <c r="X3" s="3"/>
      <c r="Y3" s="3"/>
      <c r="Z3" s="3"/>
    </row>
    <row r="4" spans="2:37" ht="24" thickBot="1" x14ac:dyDescent="0.3">
      <c r="I4" s="439"/>
      <c r="J4" s="439"/>
      <c r="K4" s="439"/>
      <c r="L4" s="439"/>
      <c r="M4" s="439"/>
      <c r="N4" s="439"/>
      <c r="O4" s="439"/>
      <c r="P4" s="439"/>
      <c r="Q4" s="439"/>
      <c r="R4" s="6"/>
      <c r="W4" s="3"/>
      <c r="X4" s="3"/>
      <c r="Y4" s="3"/>
      <c r="Z4" s="3"/>
    </row>
    <row r="5" spans="2:37" ht="127.15" customHeight="1" thickBot="1" x14ac:dyDescent="0.45">
      <c r="B5" s="42" t="s">
        <v>45</v>
      </c>
      <c r="C5" s="24" t="s">
        <v>46</v>
      </c>
      <c r="D5" s="25"/>
      <c r="E5" s="26" t="s">
        <v>47</v>
      </c>
      <c r="F5" s="26"/>
      <c r="G5" s="26" t="s">
        <v>48</v>
      </c>
      <c r="H5" s="26"/>
      <c r="I5" s="111" t="s">
        <v>49</v>
      </c>
      <c r="J5" s="102"/>
      <c r="K5" s="72" t="s">
        <v>50</v>
      </c>
      <c r="L5" s="27"/>
      <c r="M5" s="73" t="s">
        <v>51</v>
      </c>
      <c r="N5" s="123"/>
      <c r="O5" s="24" t="s">
        <v>56</v>
      </c>
      <c r="P5" s="26"/>
      <c r="Q5" s="111" t="s">
        <v>57</v>
      </c>
      <c r="R5" s="102"/>
      <c r="S5" s="72" t="s">
        <v>52</v>
      </c>
      <c r="T5" s="27"/>
      <c r="U5" s="73" t="s">
        <v>53</v>
      </c>
      <c r="V5" s="123"/>
      <c r="W5" s="24" t="s">
        <v>54</v>
      </c>
      <c r="X5" s="57"/>
      <c r="Y5" s="28" t="s">
        <v>58</v>
      </c>
      <c r="Z5" s="28"/>
      <c r="AA5" s="111" t="s">
        <v>59</v>
      </c>
      <c r="AB5" s="134"/>
      <c r="AC5" s="12"/>
      <c r="AD5" s="12"/>
      <c r="AE5" s="12" t="s">
        <v>93</v>
      </c>
      <c r="AF5" s="12"/>
      <c r="AG5" s="12" t="s">
        <v>94</v>
      </c>
      <c r="AH5" s="12"/>
      <c r="AI5" s="12"/>
      <c r="AJ5" s="12"/>
      <c r="AK5" s="12"/>
    </row>
    <row r="6" spans="2:37" ht="18" customHeight="1" x14ac:dyDescent="0.3">
      <c r="B6" s="93" t="s">
        <v>0</v>
      </c>
      <c r="C6" s="74"/>
      <c r="D6" s="4"/>
      <c r="E6" s="4"/>
      <c r="F6" s="4"/>
      <c r="G6" s="4"/>
      <c r="H6" s="4"/>
      <c r="I6" s="75"/>
      <c r="J6" s="103"/>
      <c r="K6" s="74"/>
      <c r="L6" s="4"/>
      <c r="M6" s="75"/>
      <c r="N6" s="103"/>
      <c r="O6" s="74"/>
      <c r="P6" s="4"/>
      <c r="Q6" s="75"/>
      <c r="R6" s="103"/>
      <c r="S6" s="74"/>
      <c r="T6" s="4"/>
      <c r="U6" s="75"/>
      <c r="V6" s="103"/>
      <c r="W6" s="74"/>
      <c r="X6" s="7"/>
      <c r="Y6" s="7"/>
      <c r="Z6" s="7"/>
      <c r="AA6" s="75"/>
      <c r="AB6" s="135"/>
      <c r="AC6" s="12"/>
      <c r="AD6" s="12"/>
      <c r="AE6" s="12"/>
      <c r="AF6" s="12"/>
      <c r="AG6" s="12"/>
      <c r="AH6" s="12"/>
      <c r="AI6" s="12"/>
      <c r="AJ6" s="12"/>
      <c r="AK6" s="12"/>
    </row>
    <row r="7" spans="2:37" ht="21" x14ac:dyDescent="0.35">
      <c r="B7" s="94" t="s">
        <v>1</v>
      </c>
      <c r="C7" s="112" t="s">
        <v>55</v>
      </c>
      <c r="D7" s="35"/>
      <c r="E7" s="37" t="s">
        <v>55</v>
      </c>
      <c r="F7" s="35"/>
      <c r="G7" s="37" t="s">
        <v>55</v>
      </c>
      <c r="H7" s="35"/>
      <c r="I7" s="113" t="s">
        <v>55</v>
      </c>
      <c r="J7" s="104"/>
      <c r="K7" s="76" t="s">
        <v>55</v>
      </c>
      <c r="L7" s="38"/>
      <c r="M7" s="77" t="s">
        <v>55</v>
      </c>
      <c r="N7" s="124"/>
      <c r="O7" s="112" t="s">
        <v>55</v>
      </c>
      <c r="P7" s="35"/>
      <c r="Q7" s="113" t="s">
        <v>55</v>
      </c>
      <c r="R7" s="104"/>
      <c r="S7" s="76" t="s">
        <v>55</v>
      </c>
      <c r="T7" s="38"/>
      <c r="U7" s="77" t="s">
        <v>55</v>
      </c>
      <c r="V7" s="124"/>
      <c r="W7" s="112" t="s">
        <v>55</v>
      </c>
      <c r="X7" s="58"/>
      <c r="Y7" s="39" t="s">
        <v>55</v>
      </c>
      <c r="Z7" s="36"/>
      <c r="AA7" s="113" t="s">
        <v>55</v>
      </c>
      <c r="AB7" s="136"/>
      <c r="AC7" s="12"/>
      <c r="AD7" s="12"/>
      <c r="AE7" s="12"/>
      <c r="AF7" s="12"/>
      <c r="AG7" s="12"/>
      <c r="AH7" s="12"/>
      <c r="AI7" s="12"/>
      <c r="AJ7" s="12"/>
      <c r="AK7" s="12"/>
    </row>
    <row r="8" spans="2:37" ht="31.9" customHeight="1" x14ac:dyDescent="0.35">
      <c r="B8" s="94" t="s">
        <v>2</v>
      </c>
      <c r="C8" s="112" t="s">
        <v>55</v>
      </c>
      <c r="D8" s="40"/>
      <c r="E8" s="32"/>
      <c r="F8" s="32"/>
      <c r="G8" s="32"/>
      <c r="H8" s="32"/>
      <c r="I8" s="114"/>
      <c r="J8" s="105"/>
      <c r="K8" s="78"/>
      <c r="L8" s="31"/>
      <c r="M8" s="79"/>
      <c r="N8" s="125"/>
      <c r="O8" s="115"/>
      <c r="P8" s="32"/>
      <c r="Q8" s="114"/>
      <c r="R8" s="105"/>
      <c r="S8" s="78"/>
      <c r="T8" s="31"/>
      <c r="U8" s="79"/>
      <c r="V8" s="125"/>
      <c r="W8" s="115"/>
      <c r="X8" s="59"/>
      <c r="Y8" s="33"/>
      <c r="Z8" s="33"/>
      <c r="AA8" s="114"/>
      <c r="AB8" s="136"/>
      <c r="AC8" s="12"/>
      <c r="AD8" s="166"/>
      <c r="AE8" s="166"/>
      <c r="AF8" s="166"/>
      <c r="AG8" s="167">
        <v>120</v>
      </c>
      <c r="AH8" s="167"/>
      <c r="AI8" s="12"/>
      <c r="AJ8" s="12"/>
      <c r="AK8" s="12"/>
    </row>
    <row r="9" spans="2:37" ht="21" x14ac:dyDescent="0.35">
      <c r="B9" s="94" t="s">
        <v>3</v>
      </c>
      <c r="C9" s="115"/>
      <c r="D9" s="32"/>
      <c r="E9" s="32"/>
      <c r="F9" s="32"/>
      <c r="G9" s="32"/>
      <c r="H9" s="32"/>
      <c r="I9" s="113" t="s">
        <v>55</v>
      </c>
      <c r="J9" s="105"/>
      <c r="K9" s="78"/>
      <c r="L9" s="31"/>
      <c r="M9" s="79"/>
      <c r="N9" s="125"/>
      <c r="O9" s="115"/>
      <c r="P9" s="32"/>
      <c r="Q9" s="114"/>
      <c r="R9" s="105"/>
      <c r="S9" s="78"/>
      <c r="T9" s="31"/>
      <c r="U9" s="79"/>
      <c r="V9" s="125"/>
      <c r="W9" s="115"/>
      <c r="X9" s="59"/>
      <c r="Y9" s="39" t="s">
        <v>55</v>
      </c>
      <c r="Z9" s="33"/>
      <c r="AA9" s="113" t="s">
        <v>55</v>
      </c>
      <c r="AB9" s="136"/>
      <c r="AC9" s="168"/>
      <c r="AD9" s="169"/>
      <c r="AE9" s="169"/>
      <c r="AF9" s="169"/>
      <c r="AG9" s="169" t="s">
        <v>95</v>
      </c>
      <c r="AH9" s="169"/>
      <c r="AI9" s="12"/>
      <c r="AJ9" s="12"/>
      <c r="AK9" s="12"/>
    </row>
    <row r="10" spans="2:37" ht="25.15" customHeight="1" x14ac:dyDescent="0.35">
      <c r="B10" s="95" t="s">
        <v>4</v>
      </c>
      <c r="C10" s="80"/>
      <c r="D10" s="44"/>
      <c r="E10" s="44"/>
      <c r="F10" s="44"/>
      <c r="G10" s="44"/>
      <c r="H10" s="44"/>
      <c r="I10" s="81"/>
      <c r="J10" s="106"/>
      <c r="K10" s="80"/>
      <c r="L10" s="44"/>
      <c r="M10" s="81"/>
      <c r="N10" s="106"/>
      <c r="O10" s="80"/>
      <c r="P10" s="44"/>
      <c r="Q10" s="81"/>
      <c r="R10" s="106"/>
      <c r="S10" s="80"/>
      <c r="T10" s="44"/>
      <c r="U10" s="81"/>
      <c r="V10" s="106"/>
      <c r="W10" s="80"/>
      <c r="X10" s="45"/>
      <c r="Y10" s="45"/>
      <c r="Z10" s="45"/>
      <c r="AA10" s="81"/>
      <c r="AB10" s="137"/>
      <c r="AC10" s="168"/>
      <c r="AD10" s="169"/>
      <c r="AE10" s="170"/>
      <c r="AF10" s="169"/>
      <c r="AG10" s="169"/>
      <c r="AH10" s="169"/>
      <c r="AI10" s="12"/>
      <c r="AJ10" s="12"/>
      <c r="AK10" s="12"/>
    </row>
    <row r="11" spans="2:37" ht="25.15" customHeight="1" x14ac:dyDescent="0.35">
      <c r="B11" s="96" t="s">
        <v>5</v>
      </c>
      <c r="C11" s="117"/>
      <c r="D11" s="35"/>
      <c r="E11" s="32" t="s">
        <v>55</v>
      </c>
      <c r="F11" s="46"/>
      <c r="G11" s="32"/>
      <c r="H11" s="32"/>
      <c r="I11" s="114"/>
      <c r="J11" s="105"/>
      <c r="K11" s="78"/>
      <c r="L11" s="31"/>
      <c r="M11" s="79"/>
      <c r="N11" s="125"/>
      <c r="O11" s="115"/>
      <c r="P11" s="32"/>
      <c r="Q11" s="114"/>
      <c r="R11" s="105"/>
      <c r="S11" s="78"/>
      <c r="T11" s="31"/>
      <c r="U11" s="79"/>
      <c r="V11" s="125"/>
      <c r="W11" s="117"/>
      <c r="X11" s="58"/>
      <c r="Y11" s="36"/>
      <c r="Z11" s="36"/>
      <c r="AA11" s="113" t="s">
        <v>55</v>
      </c>
      <c r="AB11" s="136"/>
      <c r="AC11" s="168"/>
      <c r="AD11" s="169"/>
      <c r="AE11" s="169">
        <v>17</v>
      </c>
      <c r="AF11" s="169"/>
      <c r="AG11" s="169">
        <v>16</v>
      </c>
      <c r="AH11" s="169"/>
      <c r="AI11" s="12"/>
      <c r="AJ11" s="12"/>
      <c r="AK11" s="12"/>
    </row>
    <row r="12" spans="2:37" ht="25.15" customHeight="1" x14ac:dyDescent="0.35">
      <c r="B12" s="96" t="s">
        <v>6</v>
      </c>
      <c r="C12" s="117"/>
      <c r="D12" s="35"/>
      <c r="E12" s="32"/>
      <c r="F12" s="32"/>
      <c r="G12" s="32"/>
      <c r="H12" s="32"/>
      <c r="I12" s="114"/>
      <c r="J12" s="105"/>
      <c r="K12" s="78"/>
      <c r="L12" s="31"/>
      <c r="M12" s="79"/>
      <c r="N12" s="125"/>
      <c r="O12" s="115"/>
      <c r="P12" s="32"/>
      <c r="Q12" s="114"/>
      <c r="R12" s="105"/>
      <c r="S12" s="78"/>
      <c r="T12" s="31"/>
      <c r="U12" s="79"/>
      <c r="V12" s="125"/>
      <c r="W12" s="112" t="s">
        <v>55</v>
      </c>
      <c r="X12" s="58"/>
      <c r="Y12" s="39" t="s">
        <v>55</v>
      </c>
      <c r="Z12" s="36"/>
      <c r="AA12" s="120"/>
      <c r="AB12" s="136"/>
      <c r="AC12" s="168"/>
      <c r="AD12" s="169"/>
      <c r="AE12" s="169">
        <v>6</v>
      </c>
      <c r="AF12" s="169"/>
      <c r="AG12" s="169">
        <v>16</v>
      </c>
      <c r="AH12" s="169"/>
      <c r="AI12" s="12"/>
      <c r="AJ12" s="12"/>
      <c r="AK12" s="12"/>
    </row>
    <row r="13" spans="2:37" ht="25.15" customHeight="1" x14ac:dyDescent="0.35">
      <c r="B13" s="96" t="s">
        <v>7</v>
      </c>
      <c r="C13" s="117"/>
      <c r="D13" s="35"/>
      <c r="E13" s="32"/>
      <c r="F13" s="32"/>
      <c r="G13" s="32" t="s">
        <v>55</v>
      </c>
      <c r="H13" s="32"/>
      <c r="I13" s="113" t="s">
        <v>55</v>
      </c>
      <c r="J13" s="105"/>
      <c r="K13" s="76" t="s">
        <v>55</v>
      </c>
      <c r="L13" s="31"/>
      <c r="M13" s="77" t="s">
        <v>55</v>
      </c>
      <c r="N13" s="125"/>
      <c r="O13" s="112" t="s">
        <v>55</v>
      </c>
      <c r="P13" s="32"/>
      <c r="Q13" s="113" t="s">
        <v>55</v>
      </c>
      <c r="R13" s="105"/>
      <c r="S13" s="76" t="s">
        <v>55</v>
      </c>
      <c r="T13" s="31"/>
      <c r="U13" s="77" t="s">
        <v>55</v>
      </c>
      <c r="V13" s="125"/>
      <c r="W13" s="112" t="s">
        <v>55</v>
      </c>
      <c r="X13" s="58"/>
      <c r="Y13" s="39" t="s">
        <v>55</v>
      </c>
      <c r="Z13" s="36"/>
      <c r="AA13" s="120"/>
      <c r="AB13" s="136"/>
      <c r="AC13" s="168"/>
      <c r="AD13" s="169"/>
      <c r="AE13" s="169">
        <v>4</v>
      </c>
      <c r="AF13" s="169"/>
      <c r="AG13" s="169">
        <v>10</v>
      </c>
      <c r="AH13" s="169"/>
      <c r="AI13" s="12"/>
      <c r="AJ13" s="12"/>
      <c r="AK13" s="12"/>
    </row>
    <row r="14" spans="2:37" ht="25.15" customHeight="1" x14ac:dyDescent="0.35">
      <c r="B14" s="96" t="s">
        <v>8</v>
      </c>
      <c r="C14" s="117"/>
      <c r="D14" s="35"/>
      <c r="E14" s="32"/>
      <c r="F14" s="32"/>
      <c r="G14" s="32"/>
      <c r="H14" s="32"/>
      <c r="I14" s="114"/>
      <c r="J14" s="105"/>
      <c r="K14" s="78"/>
      <c r="L14" s="31"/>
      <c r="M14" s="79"/>
      <c r="N14" s="125"/>
      <c r="O14" s="115"/>
      <c r="P14" s="32"/>
      <c r="Q14" s="114"/>
      <c r="R14" s="105"/>
      <c r="S14" s="78"/>
      <c r="T14" s="31"/>
      <c r="U14" s="79"/>
      <c r="V14" s="125"/>
      <c r="W14" s="112" t="s">
        <v>55</v>
      </c>
      <c r="X14" s="58"/>
      <c r="Y14" s="36"/>
      <c r="Z14" s="36"/>
      <c r="AA14" s="120"/>
      <c r="AB14" s="136"/>
      <c r="AC14" s="168"/>
      <c r="AD14" s="169"/>
      <c r="AE14" s="169">
        <v>0</v>
      </c>
      <c r="AF14" s="169"/>
      <c r="AG14" s="169">
        <v>10</v>
      </c>
      <c r="AH14" s="169"/>
      <c r="AI14" s="12"/>
      <c r="AJ14" s="12"/>
      <c r="AK14" s="12"/>
    </row>
    <row r="15" spans="2:37" ht="21" x14ac:dyDescent="0.35">
      <c r="B15" s="96" t="s">
        <v>36</v>
      </c>
      <c r="C15" s="117"/>
      <c r="D15" s="35"/>
      <c r="E15" s="32"/>
      <c r="F15" s="32"/>
      <c r="G15" s="32" t="s">
        <v>55</v>
      </c>
      <c r="H15" s="32"/>
      <c r="I15" s="113" t="s">
        <v>55</v>
      </c>
      <c r="J15" s="105"/>
      <c r="K15" s="76" t="s">
        <v>55</v>
      </c>
      <c r="L15" s="41"/>
      <c r="M15" s="77" t="s">
        <v>55</v>
      </c>
      <c r="N15" s="125"/>
      <c r="O15" s="115"/>
      <c r="P15" s="32"/>
      <c r="Q15" s="114"/>
      <c r="R15" s="105"/>
      <c r="S15" s="78"/>
      <c r="T15" s="31"/>
      <c r="U15" s="79"/>
      <c r="V15" s="125"/>
      <c r="W15" s="117"/>
      <c r="X15" s="58"/>
      <c r="Y15" s="36"/>
      <c r="Z15" s="36"/>
      <c r="AA15" s="120"/>
      <c r="AB15" s="136"/>
      <c r="AC15" s="168"/>
      <c r="AD15" s="169"/>
      <c r="AE15" s="169">
        <v>27</v>
      </c>
      <c r="AF15" s="169"/>
      <c r="AG15" s="169">
        <v>16</v>
      </c>
      <c r="AH15" s="169"/>
      <c r="AI15" s="12"/>
      <c r="AJ15" s="12"/>
      <c r="AK15" s="12"/>
    </row>
    <row r="16" spans="2:37" ht="25.15" customHeight="1" x14ac:dyDescent="0.35">
      <c r="B16" s="96" t="s">
        <v>9</v>
      </c>
      <c r="C16" s="117"/>
      <c r="D16" s="35"/>
      <c r="E16" s="32"/>
      <c r="F16" s="32"/>
      <c r="G16" s="32"/>
      <c r="H16" s="32"/>
      <c r="I16" s="113" t="s">
        <v>55</v>
      </c>
      <c r="J16" s="105"/>
      <c r="K16" s="76" t="s">
        <v>55</v>
      </c>
      <c r="L16" s="31"/>
      <c r="M16" s="77" t="s">
        <v>55</v>
      </c>
      <c r="N16" s="125"/>
      <c r="O16" s="115"/>
      <c r="P16" s="32"/>
      <c r="Q16" s="114"/>
      <c r="R16" s="105"/>
      <c r="S16" s="78"/>
      <c r="T16" s="31"/>
      <c r="U16" s="79"/>
      <c r="V16" s="125"/>
      <c r="W16" s="117"/>
      <c r="X16" s="58"/>
      <c r="Y16" s="36"/>
      <c r="Z16" s="36"/>
      <c r="AA16" s="120"/>
      <c r="AB16" s="136"/>
      <c r="AC16" s="168"/>
      <c r="AD16" s="169"/>
      <c r="AE16" s="169">
        <v>13</v>
      </c>
      <c r="AF16" s="169"/>
      <c r="AG16" s="169">
        <v>32</v>
      </c>
      <c r="AH16" s="169"/>
      <c r="AI16" s="12"/>
      <c r="AJ16" s="12"/>
      <c r="AK16" s="12"/>
    </row>
    <row r="17" spans="2:37" ht="25.15" customHeight="1" x14ac:dyDescent="0.35">
      <c r="B17" s="97" t="s">
        <v>10</v>
      </c>
      <c r="C17" s="80"/>
      <c r="D17" s="44"/>
      <c r="E17" s="44"/>
      <c r="F17" s="44"/>
      <c r="G17" s="44"/>
      <c r="H17" s="44"/>
      <c r="I17" s="81"/>
      <c r="J17" s="106"/>
      <c r="K17" s="80"/>
      <c r="L17" s="44"/>
      <c r="M17" s="81"/>
      <c r="N17" s="106"/>
      <c r="O17" s="80"/>
      <c r="P17" s="44"/>
      <c r="Q17" s="81"/>
      <c r="R17" s="106"/>
      <c r="S17" s="80"/>
      <c r="T17" s="44"/>
      <c r="U17" s="81"/>
      <c r="V17" s="106"/>
      <c r="W17" s="80"/>
      <c r="X17" s="45"/>
      <c r="Y17" s="45"/>
      <c r="Z17" s="45"/>
      <c r="AA17" s="81"/>
      <c r="AB17" s="137"/>
      <c r="AC17" s="168"/>
      <c r="AD17" s="169"/>
      <c r="AE17" s="169"/>
      <c r="AF17" s="169"/>
      <c r="AG17" s="169"/>
      <c r="AH17" s="169"/>
      <c r="AI17" s="12"/>
      <c r="AJ17" s="12"/>
      <c r="AK17" s="12"/>
    </row>
    <row r="18" spans="2:37" ht="25.15" customHeight="1" x14ac:dyDescent="0.35">
      <c r="B18" s="96" t="s">
        <v>11</v>
      </c>
      <c r="C18" s="117"/>
      <c r="D18" s="35"/>
      <c r="E18" s="32" t="s">
        <v>55</v>
      </c>
      <c r="F18" s="40"/>
      <c r="G18" s="32"/>
      <c r="H18" s="32"/>
      <c r="I18" s="114"/>
      <c r="J18" s="105"/>
      <c r="K18" s="78"/>
      <c r="L18" s="31"/>
      <c r="M18" s="79"/>
      <c r="N18" s="125"/>
      <c r="O18" s="115"/>
      <c r="P18" s="32"/>
      <c r="Q18" s="114"/>
      <c r="R18" s="105"/>
      <c r="S18" s="78"/>
      <c r="T18" s="31"/>
      <c r="U18" s="79"/>
      <c r="V18" s="132"/>
      <c r="W18" s="117"/>
      <c r="X18" s="58"/>
      <c r="Y18" s="36"/>
      <c r="Z18" s="36"/>
      <c r="AA18" s="113" t="s">
        <v>55</v>
      </c>
      <c r="AB18" s="136"/>
      <c r="AC18" s="168"/>
      <c r="AD18" s="169"/>
      <c r="AE18" s="169">
        <v>22</v>
      </c>
      <c r="AF18" s="169"/>
      <c r="AG18" s="169">
        <v>32</v>
      </c>
      <c r="AH18" s="169"/>
      <c r="AI18" s="12"/>
      <c r="AJ18" s="12"/>
      <c r="AK18" s="12"/>
    </row>
    <row r="19" spans="2:37" ht="25.15" customHeight="1" x14ac:dyDescent="0.35">
      <c r="B19" s="96" t="s">
        <v>12</v>
      </c>
      <c r="C19" s="117"/>
      <c r="D19" s="35"/>
      <c r="E19" s="35"/>
      <c r="F19" s="35"/>
      <c r="G19" s="32" t="s">
        <v>55</v>
      </c>
      <c r="H19" s="32"/>
      <c r="I19" s="113" t="s">
        <v>55</v>
      </c>
      <c r="J19" s="105"/>
      <c r="K19" s="76" t="s">
        <v>55</v>
      </c>
      <c r="L19" s="31"/>
      <c r="M19" s="77" t="s">
        <v>55</v>
      </c>
      <c r="N19" s="125"/>
      <c r="O19" s="112" t="s">
        <v>55</v>
      </c>
      <c r="P19" s="32"/>
      <c r="Q19" s="113" t="s">
        <v>55</v>
      </c>
      <c r="R19" s="105"/>
      <c r="S19" s="76" t="s">
        <v>55</v>
      </c>
      <c r="T19" s="31"/>
      <c r="U19" s="77" t="s">
        <v>55</v>
      </c>
      <c r="V19" s="125"/>
      <c r="W19" s="112" t="s">
        <v>55</v>
      </c>
      <c r="X19" s="58"/>
      <c r="Y19" s="39" t="s">
        <v>55</v>
      </c>
      <c r="Z19" s="36"/>
      <c r="AA19" s="120"/>
      <c r="AB19" s="136"/>
      <c r="AC19" s="168"/>
      <c r="AD19" s="169"/>
      <c r="AE19" s="169">
        <v>13</v>
      </c>
      <c r="AF19" s="169"/>
      <c r="AG19" s="169">
        <v>15</v>
      </c>
      <c r="AH19" s="169"/>
      <c r="AI19" s="12"/>
      <c r="AJ19" s="12"/>
      <c r="AK19" s="12"/>
    </row>
    <row r="20" spans="2:37" ht="25.15" customHeight="1" x14ac:dyDescent="0.35">
      <c r="B20" s="96" t="s">
        <v>13</v>
      </c>
      <c r="C20" s="117"/>
      <c r="D20" s="35"/>
      <c r="E20" s="35"/>
      <c r="F20" s="35"/>
      <c r="G20" s="32" t="s">
        <v>55</v>
      </c>
      <c r="H20" s="32"/>
      <c r="I20" s="113" t="s">
        <v>55</v>
      </c>
      <c r="J20" s="105"/>
      <c r="K20" s="76" t="s">
        <v>55</v>
      </c>
      <c r="L20" s="31"/>
      <c r="M20" s="77" t="s">
        <v>55</v>
      </c>
      <c r="N20" s="125"/>
      <c r="O20" s="112" t="s">
        <v>55</v>
      </c>
      <c r="P20" s="32"/>
      <c r="Q20" s="113" t="s">
        <v>55</v>
      </c>
      <c r="R20" s="105"/>
      <c r="S20" s="76" t="s">
        <v>55</v>
      </c>
      <c r="T20" s="31"/>
      <c r="U20" s="77" t="s">
        <v>55</v>
      </c>
      <c r="V20" s="125"/>
      <c r="W20" s="112" t="s">
        <v>55</v>
      </c>
      <c r="X20" s="58"/>
      <c r="Y20" s="39" t="s">
        <v>55</v>
      </c>
      <c r="Z20" s="36"/>
      <c r="AA20" s="120"/>
      <c r="AB20" s="136"/>
      <c r="AC20" s="168"/>
      <c r="AD20" s="169"/>
      <c r="AE20" s="169">
        <v>25</v>
      </c>
      <c r="AF20" s="169"/>
      <c r="AG20" s="169">
        <v>32</v>
      </c>
      <c r="AH20" s="169"/>
      <c r="AI20" s="12"/>
      <c r="AJ20" s="12"/>
      <c r="AK20" s="12"/>
    </row>
    <row r="21" spans="2:37" ht="25.15" customHeight="1" x14ac:dyDescent="0.35">
      <c r="B21" s="96" t="s">
        <v>43</v>
      </c>
      <c r="C21" s="117"/>
      <c r="D21" s="35"/>
      <c r="E21" s="35"/>
      <c r="F21" s="35"/>
      <c r="G21" s="40"/>
      <c r="H21" s="32"/>
      <c r="I21" s="114"/>
      <c r="J21" s="105"/>
      <c r="K21" s="78"/>
      <c r="L21" s="31"/>
      <c r="M21" s="79"/>
      <c r="N21" s="125"/>
      <c r="O21" s="115"/>
      <c r="P21" s="32"/>
      <c r="Q21" s="114"/>
      <c r="R21" s="105"/>
      <c r="S21" s="76" t="s">
        <v>55</v>
      </c>
      <c r="T21" s="31"/>
      <c r="U21" s="77" t="s">
        <v>55</v>
      </c>
      <c r="V21" s="125"/>
      <c r="W21" s="112" t="s">
        <v>55</v>
      </c>
      <c r="X21" s="58"/>
      <c r="Y21" s="39" t="s">
        <v>55</v>
      </c>
      <c r="Z21" s="36"/>
      <c r="AA21" s="120"/>
      <c r="AB21" s="136"/>
      <c r="AC21" s="168"/>
      <c r="AD21" s="169"/>
      <c r="AE21" s="169">
        <v>27</v>
      </c>
      <c r="AF21" s="169"/>
      <c r="AG21" s="169">
        <v>32</v>
      </c>
      <c r="AH21" s="169"/>
      <c r="AI21" s="12"/>
      <c r="AJ21" s="12"/>
      <c r="AK21" s="12"/>
    </row>
    <row r="22" spans="2:37" ht="25.15" hidden="1" customHeight="1" x14ac:dyDescent="0.35">
      <c r="B22" s="96" t="s">
        <v>40</v>
      </c>
      <c r="C22" s="117"/>
      <c r="D22" s="35"/>
      <c r="E22" s="35"/>
      <c r="F22" s="35"/>
      <c r="G22" s="40"/>
      <c r="H22" s="32"/>
      <c r="I22" s="114"/>
      <c r="J22" s="105"/>
      <c r="K22" s="78"/>
      <c r="L22" s="31"/>
      <c r="M22" s="79"/>
      <c r="N22" s="125"/>
      <c r="O22" s="115"/>
      <c r="P22" s="32"/>
      <c r="Q22" s="114"/>
      <c r="R22" s="105"/>
      <c r="S22" s="78"/>
      <c r="T22" s="31"/>
      <c r="U22" s="79"/>
      <c r="V22" s="125"/>
      <c r="W22" s="117" t="s">
        <v>1</v>
      </c>
      <c r="X22" s="58"/>
      <c r="Y22" s="36" t="s">
        <v>1</v>
      </c>
      <c r="Z22" s="36"/>
      <c r="AA22" s="120"/>
      <c r="AB22" s="136"/>
      <c r="AC22" s="168"/>
      <c r="AD22" s="169"/>
      <c r="AE22" s="169">
        <v>0</v>
      </c>
      <c r="AF22" s="169"/>
      <c r="AG22" s="169">
        <v>10</v>
      </c>
      <c r="AH22" s="169"/>
      <c r="AI22" s="12"/>
      <c r="AJ22" s="12"/>
      <c r="AK22" s="12"/>
    </row>
    <row r="23" spans="2:37" ht="37.5" hidden="1" x14ac:dyDescent="0.35">
      <c r="B23" s="98" t="s">
        <v>37</v>
      </c>
      <c r="C23" s="118"/>
      <c r="D23" s="47"/>
      <c r="E23" s="48"/>
      <c r="F23" s="32"/>
      <c r="G23" s="148" t="s">
        <v>63</v>
      </c>
      <c r="H23" s="149"/>
      <c r="I23" s="150" t="s">
        <v>63</v>
      </c>
      <c r="J23" s="151"/>
      <c r="K23" s="152" t="s">
        <v>63</v>
      </c>
      <c r="L23" s="153"/>
      <c r="M23" s="154" t="s">
        <v>63</v>
      </c>
      <c r="N23" s="133"/>
      <c r="O23" s="155" t="s">
        <v>63</v>
      </c>
      <c r="P23" s="156"/>
      <c r="Q23" s="157" t="s">
        <v>63</v>
      </c>
      <c r="R23" s="158"/>
      <c r="S23" s="152" t="s">
        <v>63</v>
      </c>
      <c r="T23" s="153"/>
      <c r="U23" s="154" t="s">
        <v>63</v>
      </c>
      <c r="V23" s="159"/>
      <c r="W23" s="160" t="s">
        <v>63</v>
      </c>
      <c r="X23" s="161"/>
      <c r="Y23" s="162" t="s">
        <v>63</v>
      </c>
      <c r="Z23" s="163"/>
      <c r="AA23" s="164"/>
      <c r="AB23" s="165"/>
      <c r="AC23" s="171"/>
      <c r="AD23" s="172" t="s">
        <v>91</v>
      </c>
      <c r="AE23" s="169">
        <v>0</v>
      </c>
      <c r="AF23" s="169"/>
      <c r="AG23" s="169">
        <v>4</v>
      </c>
      <c r="AH23" s="169"/>
      <c r="AI23" s="12"/>
      <c r="AJ23" s="12"/>
      <c r="AK23" s="12"/>
    </row>
    <row r="24" spans="2:37" ht="25.15" customHeight="1" x14ac:dyDescent="0.35">
      <c r="B24" s="99" t="s">
        <v>14</v>
      </c>
      <c r="C24" s="84"/>
      <c r="D24" s="49"/>
      <c r="E24" s="49"/>
      <c r="F24" s="49"/>
      <c r="G24" s="49"/>
      <c r="H24" s="49"/>
      <c r="I24" s="119"/>
      <c r="J24" s="108"/>
      <c r="K24" s="84"/>
      <c r="L24" s="49"/>
      <c r="M24" s="85"/>
      <c r="N24" s="108"/>
      <c r="O24" s="84"/>
      <c r="P24" s="49"/>
      <c r="Q24" s="85"/>
      <c r="R24" s="108"/>
      <c r="S24" s="84"/>
      <c r="T24" s="49"/>
      <c r="U24" s="85"/>
      <c r="V24" s="108"/>
      <c r="W24" s="84"/>
      <c r="X24" s="50"/>
      <c r="Y24" s="50"/>
      <c r="Z24" s="50"/>
      <c r="AA24" s="85"/>
      <c r="AB24" s="137"/>
      <c r="AC24" s="168"/>
      <c r="AD24" s="169"/>
      <c r="AE24" s="169"/>
      <c r="AF24" s="169"/>
      <c r="AG24" s="169"/>
      <c r="AH24" s="169"/>
      <c r="AI24" s="12"/>
      <c r="AJ24" s="12"/>
      <c r="AK24" s="12"/>
    </row>
    <row r="25" spans="2:37" ht="25.15" customHeight="1" x14ac:dyDescent="0.35">
      <c r="B25" s="96" t="s">
        <v>15</v>
      </c>
      <c r="C25" s="117"/>
      <c r="D25" s="35"/>
      <c r="E25" s="32" t="s">
        <v>55</v>
      </c>
      <c r="F25" s="32"/>
      <c r="G25" s="32"/>
      <c r="H25" s="32"/>
      <c r="I25" s="114"/>
      <c r="J25" s="105"/>
      <c r="K25" s="78"/>
      <c r="L25" s="31"/>
      <c r="M25" s="79"/>
      <c r="N25" s="125"/>
      <c r="O25" s="115"/>
      <c r="P25" s="32"/>
      <c r="Q25" s="114"/>
      <c r="R25" s="105"/>
      <c r="S25" s="78"/>
      <c r="T25" s="31"/>
      <c r="U25" s="79"/>
      <c r="V25" s="125"/>
      <c r="W25" s="117"/>
      <c r="X25" s="58"/>
      <c r="Y25" s="36"/>
      <c r="Z25" s="36"/>
      <c r="AA25" s="113" t="s">
        <v>55</v>
      </c>
      <c r="AB25" s="136"/>
      <c r="AC25" s="168"/>
      <c r="AD25" s="169"/>
      <c r="AE25" s="169">
        <v>15</v>
      </c>
      <c r="AF25" s="169"/>
      <c r="AG25" s="169">
        <v>32</v>
      </c>
      <c r="AH25" s="169"/>
      <c r="AI25" s="12"/>
      <c r="AJ25" s="12"/>
      <c r="AK25" s="12"/>
    </row>
    <row r="26" spans="2:37" ht="25.15" customHeight="1" x14ac:dyDescent="0.35">
      <c r="B26" s="98" t="s">
        <v>16</v>
      </c>
      <c r="C26" s="117"/>
      <c r="D26" s="35"/>
      <c r="E26" s="32"/>
      <c r="F26" s="32"/>
      <c r="G26" s="32" t="s">
        <v>55</v>
      </c>
      <c r="H26" s="32"/>
      <c r="I26" s="113" t="s">
        <v>55</v>
      </c>
      <c r="J26" s="105"/>
      <c r="K26" s="76" t="s">
        <v>55</v>
      </c>
      <c r="L26" s="31"/>
      <c r="M26" s="77" t="s">
        <v>55</v>
      </c>
      <c r="N26" s="125"/>
      <c r="O26" s="112" t="s">
        <v>55</v>
      </c>
      <c r="P26" s="32"/>
      <c r="Q26" s="113" t="s">
        <v>55</v>
      </c>
      <c r="R26" s="105"/>
      <c r="S26" s="76" t="s">
        <v>55</v>
      </c>
      <c r="T26" s="31"/>
      <c r="U26" s="77" t="s">
        <v>55</v>
      </c>
      <c r="V26" s="125"/>
      <c r="W26" s="112" t="s">
        <v>55</v>
      </c>
      <c r="X26" s="58"/>
      <c r="Y26" s="39" t="s">
        <v>55</v>
      </c>
      <c r="Z26" s="36"/>
      <c r="AA26" s="120"/>
      <c r="AB26" s="136"/>
      <c r="AC26" s="12"/>
      <c r="AD26" s="12"/>
      <c r="AE26" s="169">
        <v>10</v>
      </c>
      <c r="AF26" s="12"/>
      <c r="AG26" s="169">
        <v>32</v>
      </c>
      <c r="AH26" s="12"/>
      <c r="AI26" s="12"/>
      <c r="AJ26" s="12"/>
      <c r="AK26" s="12"/>
    </row>
    <row r="27" spans="2:37" ht="25.15" customHeight="1" x14ac:dyDescent="0.35">
      <c r="B27" s="98" t="s">
        <v>17</v>
      </c>
      <c r="C27" s="117"/>
      <c r="D27" s="35"/>
      <c r="E27" s="32"/>
      <c r="F27" s="32"/>
      <c r="G27" s="32"/>
      <c r="H27" s="32"/>
      <c r="I27" s="114"/>
      <c r="J27" s="105"/>
      <c r="K27" s="78"/>
      <c r="L27" s="31"/>
      <c r="M27" s="79"/>
      <c r="N27" s="125"/>
      <c r="O27" s="112" t="s">
        <v>55</v>
      </c>
      <c r="P27" s="32"/>
      <c r="Q27" s="113" t="s">
        <v>55</v>
      </c>
      <c r="R27" s="105"/>
      <c r="S27" s="76" t="s">
        <v>55</v>
      </c>
      <c r="T27" s="31"/>
      <c r="U27" s="77" t="s">
        <v>55</v>
      </c>
      <c r="V27" s="125"/>
      <c r="W27" s="112" t="s">
        <v>55</v>
      </c>
      <c r="X27" s="58"/>
      <c r="Y27" s="39" t="s">
        <v>55</v>
      </c>
      <c r="Z27" s="36"/>
      <c r="AA27" s="120"/>
      <c r="AB27" s="136"/>
      <c r="AC27" s="12"/>
      <c r="AD27" s="12"/>
      <c r="AE27" s="169">
        <v>12</v>
      </c>
      <c r="AF27" s="12"/>
      <c r="AG27" s="169">
        <v>16</v>
      </c>
      <c r="AH27" s="12"/>
      <c r="AI27" s="12"/>
      <c r="AJ27" s="12"/>
      <c r="AK27" s="12"/>
    </row>
    <row r="28" spans="2:37" ht="25.15" customHeight="1" x14ac:dyDescent="0.35">
      <c r="B28" s="97" t="s">
        <v>18</v>
      </c>
      <c r="C28" s="80"/>
      <c r="D28" s="44"/>
      <c r="E28" s="44"/>
      <c r="F28" s="44"/>
      <c r="G28" s="44"/>
      <c r="H28" s="44"/>
      <c r="I28" s="81"/>
      <c r="J28" s="106"/>
      <c r="K28" s="80"/>
      <c r="L28" s="44"/>
      <c r="M28" s="81"/>
      <c r="N28" s="106"/>
      <c r="O28" s="80"/>
      <c r="P28" s="44"/>
      <c r="Q28" s="81"/>
      <c r="R28" s="106"/>
      <c r="S28" s="80"/>
      <c r="T28" s="44"/>
      <c r="U28" s="81"/>
      <c r="V28" s="106"/>
      <c r="W28" s="80"/>
      <c r="X28" s="45"/>
      <c r="Y28" s="45"/>
      <c r="Z28" s="45"/>
      <c r="AA28" s="81"/>
      <c r="AB28" s="137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2:37" ht="21" x14ac:dyDescent="0.35">
      <c r="B29" s="100" t="s">
        <v>38</v>
      </c>
      <c r="C29" s="117"/>
      <c r="D29" s="35"/>
      <c r="E29" s="32" t="s">
        <v>55</v>
      </c>
      <c r="F29" s="37"/>
      <c r="G29" s="32" t="s">
        <v>55</v>
      </c>
      <c r="H29" s="37"/>
      <c r="I29" s="113" t="s">
        <v>55</v>
      </c>
      <c r="J29" s="104"/>
      <c r="K29" s="86"/>
      <c r="L29" s="43"/>
      <c r="M29" s="87"/>
      <c r="N29" s="124"/>
      <c r="O29" s="117"/>
      <c r="P29" s="35"/>
      <c r="Q29" s="120"/>
      <c r="R29" s="104"/>
      <c r="S29" s="88"/>
      <c r="T29" s="38"/>
      <c r="U29" s="87"/>
      <c r="V29" s="124"/>
      <c r="W29" s="117"/>
      <c r="X29" s="58"/>
      <c r="Y29" s="36"/>
      <c r="Z29" s="36"/>
      <c r="AA29" s="120"/>
      <c r="AB29" s="136"/>
      <c r="AC29" s="12"/>
      <c r="AD29" s="12"/>
      <c r="AE29" s="169">
        <v>15</v>
      </c>
      <c r="AF29" s="12"/>
      <c r="AG29" s="169">
        <v>32</v>
      </c>
      <c r="AH29" s="12"/>
      <c r="AI29" s="12"/>
      <c r="AJ29" s="12"/>
      <c r="AK29" s="12"/>
    </row>
    <row r="30" spans="2:37" ht="21" x14ac:dyDescent="0.35">
      <c r="B30" s="96" t="s">
        <v>19</v>
      </c>
      <c r="C30" s="117"/>
      <c r="D30" s="35"/>
      <c r="E30" s="40"/>
      <c r="F30" s="32"/>
      <c r="G30" s="32"/>
      <c r="H30" s="32"/>
      <c r="I30" s="114"/>
      <c r="J30" s="105"/>
      <c r="K30" s="76" t="s">
        <v>55</v>
      </c>
      <c r="L30" s="41"/>
      <c r="M30" s="77" t="s">
        <v>55</v>
      </c>
      <c r="N30" s="126"/>
      <c r="O30" s="112" t="s">
        <v>55</v>
      </c>
      <c r="P30" s="40"/>
      <c r="Q30" s="113" t="s">
        <v>55</v>
      </c>
      <c r="R30" s="107"/>
      <c r="S30" s="76" t="s">
        <v>55</v>
      </c>
      <c r="T30" s="41"/>
      <c r="U30" s="77" t="s">
        <v>55</v>
      </c>
      <c r="V30" s="126"/>
      <c r="W30" s="112" t="s">
        <v>55</v>
      </c>
      <c r="X30" s="60"/>
      <c r="Y30" s="39" t="s">
        <v>55</v>
      </c>
      <c r="Z30" s="39"/>
      <c r="AA30" s="113" t="s">
        <v>55</v>
      </c>
      <c r="AB30" s="136"/>
      <c r="AC30" s="12"/>
      <c r="AD30" s="12"/>
      <c r="AE30" s="169">
        <v>9</v>
      </c>
      <c r="AF30" s="12"/>
      <c r="AG30" s="169">
        <v>16</v>
      </c>
      <c r="AH30" s="12"/>
      <c r="AI30" s="12"/>
      <c r="AJ30" s="12"/>
      <c r="AK30" s="12"/>
    </row>
    <row r="31" spans="2:37" ht="25.15" customHeight="1" x14ac:dyDescent="0.35">
      <c r="B31" s="96" t="s">
        <v>39</v>
      </c>
      <c r="C31" s="117"/>
      <c r="D31" s="35"/>
      <c r="E31" s="32"/>
      <c r="F31" s="32"/>
      <c r="G31" s="32"/>
      <c r="H31" s="32"/>
      <c r="I31" s="114"/>
      <c r="J31" s="105"/>
      <c r="K31" s="78"/>
      <c r="L31" s="31"/>
      <c r="M31" s="79"/>
      <c r="N31" s="125"/>
      <c r="O31" s="115"/>
      <c r="P31" s="32"/>
      <c r="Q31" s="114"/>
      <c r="R31" s="105"/>
      <c r="S31" s="78"/>
      <c r="T31" s="31"/>
      <c r="U31" s="79"/>
      <c r="V31" s="125"/>
      <c r="W31" s="112" t="s">
        <v>55</v>
      </c>
      <c r="X31" s="58"/>
      <c r="Y31" s="36"/>
      <c r="Z31" s="36"/>
      <c r="AA31" s="114"/>
      <c r="AB31" s="136"/>
      <c r="AC31" s="12"/>
      <c r="AD31" s="12"/>
      <c r="AE31" s="169">
        <v>10</v>
      </c>
      <c r="AF31" s="12" t="s">
        <v>92</v>
      </c>
      <c r="AG31" s="169">
        <v>16</v>
      </c>
      <c r="AH31" s="12"/>
      <c r="AI31" s="12"/>
      <c r="AJ31" s="12"/>
      <c r="AK31" s="12"/>
    </row>
    <row r="32" spans="2:37" ht="21" x14ac:dyDescent="0.35">
      <c r="B32" s="98" t="s">
        <v>20</v>
      </c>
      <c r="C32" s="117"/>
      <c r="D32" s="35"/>
      <c r="E32" s="32"/>
      <c r="F32" s="32"/>
      <c r="G32" s="32"/>
      <c r="H32" s="32"/>
      <c r="I32" s="114"/>
      <c r="J32" s="105"/>
      <c r="K32" s="76" t="s">
        <v>55</v>
      </c>
      <c r="L32" s="41"/>
      <c r="M32" s="77" t="s">
        <v>55</v>
      </c>
      <c r="N32" s="126"/>
      <c r="O32" s="112" t="s">
        <v>55</v>
      </c>
      <c r="P32" s="40"/>
      <c r="Q32" s="113" t="s">
        <v>55</v>
      </c>
      <c r="R32" s="107"/>
      <c r="S32" s="76" t="s">
        <v>55</v>
      </c>
      <c r="T32" s="41"/>
      <c r="U32" s="77" t="s">
        <v>55</v>
      </c>
      <c r="V32" s="126"/>
      <c r="W32" s="112" t="s">
        <v>55</v>
      </c>
      <c r="X32" s="60"/>
      <c r="Y32" s="39" t="s">
        <v>55</v>
      </c>
      <c r="Z32" s="39"/>
      <c r="AA32" s="113" t="s">
        <v>55</v>
      </c>
      <c r="AB32" s="136"/>
      <c r="AC32" s="12"/>
      <c r="AD32" s="12"/>
      <c r="AE32" s="169">
        <v>11</v>
      </c>
      <c r="AF32" s="12"/>
      <c r="AG32" s="169">
        <v>16</v>
      </c>
      <c r="AH32" s="12"/>
      <c r="AI32" s="12"/>
      <c r="AJ32" s="12"/>
      <c r="AK32" s="12"/>
    </row>
    <row r="33" spans="2:37" ht="25.15" customHeight="1" x14ac:dyDescent="0.35">
      <c r="B33" s="97" t="s">
        <v>21</v>
      </c>
      <c r="C33" s="80"/>
      <c r="D33" s="44"/>
      <c r="E33" s="44"/>
      <c r="F33" s="44"/>
      <c r="G33" s="44"/>
      <c r="H33" s="44"/>
      <c r="I33" s="81"/>
      <c r="J33" s="106"/>
      <c r="K33" s="80"/>
      <c r="L33" s="44"/>
      <c r="M33" s="81"/>
      <c r="N33" s="106"/>
      <c r="O33" s="80"/>
      <c r="P33" s="44"/>
      <c r="Q33" s="81"/>
      <c r="R33" s="106"/>
      <c r="S33" s="80"/>
      <c r="T33" s="44"/>
      <c r="U33" s="81"/>
      <c r="V33" s="106"/>
      <c r="W33" s="80"/>
      <c r="X33" s="45"/>
      <c r="Y33" s="45"/>
      <c r="Z33" s="45"/>
      <c r="AA33" s="81"/>
      <c r="AB33" s="137"/>
      <c r="AC33" s="173"/>
      <c r="AD33" s="12"/>
      <c r="AE33" s="12"/>
      <c r="AF33" s="12"/>
      <c r="AG33" s="12"/>
      <c r="AH33" s="12"/>
      <c r="AI33" s="12"/>
      <c r="AJ33" s="12"/>
      <c r="AK33" s="12"/>
    </row>
    <row r="34" spans="2:37" ht="21" x14ac:dyDescent="0.35">
      <c r="B34" s="96" t="s">
        <v>22</v>
      </c>
      <c r="C34" s="118"/>
      <c r="D34" s="47"/>
      <c r="E34" s="35"/>
      <c r="F34" s="35"/>
      <c r="G34" s="35"/>
      <c r="H34" s="35"/>
      <c r="I34" s="120"/>
      <c r="J34" s="104"/>
      <c r="K34" s="88"/>
      <c r="L34" s="38"/>
      <c r="M34" s="87"/>
      <c r="N34" s="124"/>
      <c r="O34" s="117"/>
      <c r="P34" s="35"/>
      <c r="Q34" s="120"/>
      <c r="R34" s="104"/>
      <c r="S34" s="88"/>
      <c r="T34" s="38"/>
      <c r="U34" s="79"/>
      <c r="V34" s="125"/>
      <c r="W34" s="117"/>
      <c r="X34" s="58"/>
      <c r="Y34" s="39" t="s">
        <v>55</v>
      </c>
      <c r="Z34" s="36"/>
      <c r="AA34" s="113" t="s">
        <v>55</v>
      </c>
      <c r="AB34" s="136"/>
      <c r="AE34" s="169">
        <v>24</v>
      </c>
      <c r="AG34" s="169">
        <v>32</v>
      </c>
    </row>
    <row r="35" spans="2:37" ht="25.15" customHeight="1" x14ac:dyDescent="0.35">
      <c r="B35" s="96" t="s">
        <v>23</v>
      </c>
      <c r="C35" s="118"/>
      <c r="D35" s="47"/>
      <c r="E35" s="35"/>
      <c r="F35" s="35"/>
      <c r="G35" s="35"/>
      <c r="H35" s="35"/>
      <c r="I35" s="120"/>
      <c r="J35" s="104"/>
      <c r="K35" s="76" t="s">
        <v>55</v>
      </c>
      <c r="L35" s="31"/>
      <c r="M35" s="77" t="s">
        <v>55</v>
      </c>
      <c r="N35" s="125"/>
      <c r="O35" s="112" t="s">
        <v>55</v>
      </c>
      <c r="P35" s="32"/>
      <c r="Q35" s="114"/>
      <c r="R35" s="105"/>
      <c r="S35" s="78"/>
      <c r="T35" s="31"/>
      <c r="U35" s="87"/>
      <c r="V35" s="124"/>
      <c r="W35" s="117"/>
      <c r="X35" s="58"/>
      <c r="Y35" s="36"/>
      <c r="Z35" s="36"/>
      <c r="AA35" s="120"/>
      <c r="AB35" s="136"/>
      <c r="AE35" s="169">
        <v>33</v>
      </c>
      <c r="AG35" s="169">
        <v>32</v>
      </c>
    </row>
    <row r="36" spans="2:37" ht="25.15" customHeight="1" x14ac:dyDescent="0.35">
      <c r="B36" s="96" t="s">
        <v>42</v>
      </c>
      <c r="C36" s="118"/>
      <c r="D36" s="47"/>
      <c r="E36" s="35"/>
      <c r="F36" s="35"/>
      <c r="G36" s="35"/>
      <c r="H36" s="35"/>
      <c r="I36" s="120"/>
      <c r="J36" s="104"/>
      <c r="K36" s="76" t="s">
        <v>55</v>
      </c>
      <c r="L36" s="31"/>
      <c r="M36" s="79"/>
      <c r="N36" s="125"/>
      <c r="O36" s="115"/>
      <c r="P36" s="32"/>
      <c r="Q36" s="114"/>
      <c r="R36" s="105"/>
      <c r="S36" s="78"/>
      <c r="T36" s="31"/>
      <c r="U36" s="87"/>
      <c r="V36" s="124"/>
      <c r="W36" s="117"/>
      <c r="X36" s="58"/>
      <c r="Y36" s="36"/>
      <c r="Z36" s="36"/>
      <c r="AA36" s="120"/>
      <c r="AB36" s="136"/>
      <c r="AE36" s="169">
        <v>46</v>
      </c>
      <c r="AG36" t="s">
        <v>96</v>
      </c>
    </row>
    <row r="37" spans="2:37" ht="25.15" customHeight="1" x14ac:dyDescent="0.35">
      <c r="B37" s="96" t="s">
        <v>24</v>
      </c>
      <c r="C37" s="118"/>
      <c r="D37" s="47"/>
      <c r="E37" s="32" t="s">
        <v>55</v>
      </c>
      <c r="F37" s="35"/>
      <c r="G37" s="32" t="s">
        <v>55</v>
      </c>
      <c r="H37" s="35"/>
      <c r="I37" s="113" t="s">
        <v>55</v>
      </c>
      <c r="J37" s="104"/>
      <c r="K37" s="76" t="s">
        <v>55</v>
      </c>
      <c r="L37" s="31"/>
      <c r="M37" s="79"/>
      <c r="N37" s="125"/>
      <c r="O37" s="115"/>
      <c r="P37" s="32"/>
      <c r="Q37" s="114"/>
      <c r="R37" s="105"/>
      <c r="S37" s="78"/>
      <c r="T37" s="31"/>
      <c r="U37" s="87"/>
      <c r="V37" s="124"/>
      <c r="W37" s="117"/>
      <c r="X37" s="58"/>
      <c r="Y37" s="36"/>
      <c r="Z37" s="36"/>
      <c r="AA37" s="120"/>
      <c r="AB37" s="136"/>
      <c r="AE37" s="169">
        <v>27</v>
      </c>
      <c r="AG37" s="169">
        <v>32</v>
      </c>
    </row>
    <row r="38" spans="2:37" ht="25.15" customHeight="1" x14ac:dyDescent="0.35">
      <c r="B38" s="96" t="s">
        <v>25</v>
      </c>
      <c r="C38" s="118"/>
      <c r="D38" s="47"/>
      <c r="E38" s="32"/>
      <c r="F38" s="32"/>
      <c r="G38" s="32"/>
      <c r="H38" s="32"/>
      <c r="I38" s="114"/>
      <c r="J38" s="105"/>
      <c r="K38" s="78"/>
      <c r="L38" s="31"/>
      <c r="M38" s="79"/>
      <c r="N38" s="125"/>
      <c r="O38" s="115"/>
      <c r="P38" s="32"/>
      <c r="Q38" s="113" t="s">
        <v>55</v>
      </c>
      <c r="R38" s="105"/>
      <c r="S38" s="76" t="s">
        <v>55</v>
      </c>
      <c r="T38" s="31"/>
      <c r="U38" s="77" t="s">
        <v>55</v>
      </c>
      <c r="V38" s="125"/>
      <c r="W38" s="115"/>
      <c r="X38" s="59"/>
      <c r="Y38" s="33"/>
      <c r="Z38" s="33"/>
      <c r="AA38" s="114"/>
      <c r="AB38" s="136"/>
      <c r="AE38" s="169">
        <v>29</v>
      </c>
      <c r="AG38" s="169">
        <v>32</v>
      </c>
    </row>
    <row r="39" spans="2:37" ht="21" x14ac:dyDescent="0.35">
      <c r="B39" s="96" t="s">
        <v>34</v>
      </c>
      <c r="C39" s="118"/>
      <c r="D39" s="47"/>
      <c r="E39" s="32"/>
      <c r="F39" s="32"/>
      <c r="G39" s="32"/>
      <c r="H39" s="32"/>
      <c r="I39" s="114"/>
      <c r="J39" s="105"/>
      <c r="K39" s="78"/>
      <c r="L39" s="31"/>
      <c r="M39" s="79"/>
      <c r="N39" s="125"/>
      <c r="O39" s="115"/>
      <c r="P39" s="32"/>
      <c r="Q39" s="114"/>
      <c r="R39" s="105"/>
      <c r="S39" s="82"/>
      <c r="T39" s="41"/>
      <c r="U39" s="79"/>
      <c r="V39" s="125"/>
      <c r="W39" s="112" t="s">
        <v>55</v>
      </c>
      <c r="X39" s="59"/>
      <c r="Y39" s="33"/>
      <c r="Z39" s="33"/>
      <c r="AA39" s="114"/>
      <c r="AB39" s="136"/>
      <c r="AE39" s="169">
        <v>33</v>
      </c>
      <c r="AG39" s="169">
        <v>32</v>
      </c>
    </row>
    <row r="40" spans="2:37" ht="21" x14ac:dyDescent="0.35">
      <c r="B40" s="96" t="s">
        <v>26</v>
      </c>
      <c r="C40" s="118"/>
      <c r="D40" s="47"/>
      <c r="E40" s="32"/>
      <c r="F40" s="32"/>
      <c r="G40" s="32"/>
      <c r="H40" s="32"/>
      <c r="I40" s="114"/>
      <c r="J40" s="105"/>
      <c r="K40" s="78"/>
      <c r="L40" s="31"/>
      <c r="M40" s="79"/>
      <c r="N40" s="125"/>
      <c r="O40" s="112" t="s">
        <v>55</v>
      </c>
      <c r="P40" s="40"/>
      <c r="Q40" s="113" t="s">
        <v>55</v>
      </c>
      <c r="R40" s="107"/>
      <c r="S40" s="76" t="s">
        <v>55</v>
      </c>
      <c r="T40" s="41"/>
      <c r="U40" s="77" t="s">
        <v>55</v>
      </c>
      <c r="V40" s="125"/>
      <c r="W40" s="115"/>
      <c r="X40" s="59"/>
      <c r="Y40" s="33"/>
      <c r="Z40" s="33"/>
      <c r="AA40" s="114"/>
      <c r="AB40" s="136"/>
      <c r="AE40" s="169">
        <v>16</v>
      </c>
      <c r="AG40" s="169">
        <v>32</v>
      </c>
    </row>
    <row r="41" spans="2:37" ht="21" x14ac:dyDescent="0.35">
      <c r="B41" s="96" t="s">
        <v>27</v>
      </c>
      <c r="C41" s="118"/>
      <c r="D41" s="47"/>
      <c r="E41" s="32" t="s">
        <v>55</v>
      </c>
      <c r="F41" s="32"/>
      <c r="G41" s="32" t="s">
        <v>55</v>
      </c>
      <c r="H41" s="32"/>
      <c r="I41" s="113" t="s">
        <v>55</v>
      </c>
      <c r="J41" s="105"/>
      <c r="K41" s="76" t="s">
        <v>55</v>
      </c>
      <c r="L41" s="31"/>
      <c r="M41" s="77" t="s">
        <v>55</v>
      </c>
      <c r="N41" s="125"/>
      <c r="O41" s="112" t="s">
        <v>55</v>
      </c>
      <c r="P41" s="32"/>
      <c r="Q41" s="113" t="s">
        <v>55</v>
      </c>
      <c r="R41" s="105"/>
      <c r="S41" s="76" t="s">
        <v>55</v>
      </c>
      <c r="T41" s="31"/>
      <c r="U41" s="77" t="s">
        <v>55</v>
      </c>
      <c r="V41" s="133"/>
      <c r="W41" s="115"/>
      <c r="X41" s="59"/>
      <c r="Y41" s="33"/>
      <c r="Z41" s="33"/>
      <c r="AA41" s="114"/>
      <c r="AB41" s="136"/>
      <c r="AE41">
        <v>30</v>
      </c>
      <c r="AG41" s="169">
        <v>32</v>
      </c>
    </row>
    <row r="42" spans="2:37" ht="25.15" customHeight="1" x14ac:dyDescent="0.35">
      <c r="B42" s="96" t="s">
        <v>35</v>
      </c>
      <c r="C42" s="118"/>
      <c r="D42" s="47"/>
      <c r="E42" s="32"/>
      <c r="F42" s="32"/>
      <c r="G42" s="32"/>
      <c r="H42" s="32"/>
      <c r="I42" s="114"/>
      <c r="J42" s="105"/>
      <c r="K42" s="76" t="s">
        <v>55</v>
      </c>
      <c r="L42" s="31"/>
      <c r="M42" s="77" t="s">
        <v>55</v>
      </c>
      <c r="N42" s="125"/>
      <c r="O42" s="112" t="s">
        <v>55</v>
      </c>
      <c r="P42" s="32"/>
      <c r="Q42" s="113" t="s">
        <v>55</v>
      </c>
      <c r="R42" s="105"/>
      <c r="S42" s="76" t="s">
        <v>55</v>
      </c>
      <c r="T42" s="31"/>
      <c r="U42" s="79"/>
      <c r="V42" s="125"/>
      <c r="W42" s="115"/>
      <c r="X42" s="59"/>
      <c r="Y42" s="33"/>
      <c r="Z42" s="33"/>
      <c r="AA42" s="114"/>
      <c r="AB42" s="136"/>
      <c r="AE42" s="169">
        <v>11</v>
      </c>
      <c r="AG42" t="s">
        <v>95</v>
      </c>
    </row>
    <row r="43" spans="2:37" ht="25.15" customHeight="1" x14ac:dyDescent="0.35">
      <c r="B43" s="97" t="s">
        <v>28</v>
      </c>
      <c r="C43" s="80"/>
      <c r="D43" s="44"/>
      <c r="E43" s="51"/>
      <c r="F43" s="51"/>
      <c r="G43" s="52"/>
      <c r="H43" s="52"/>
      <c r="I43" s="90"/>
      <c r="J43" s="109"/>
      <c r="K43" s="89"/>
      <c r="L43" s="51"/>
      <c r="M43" s="90"/>
      <c r="N43" s="109"/>
      <c r="O43" s="89"/>
      <c r="P43" s="51"/>
      <c r="Q43" s="90"/>
      <c r="R43" s="109"/>
      <c r="S43" s="89"/>
      <c r="T43" s="51"/>
      <c r="U43" s="90"/>
      <c r="V43" s="109"/>
      <c r="W43" s="89"/>
      <c r="X43" s="53"/>
      <c r="Y43" s="53"/>
      <c r="Z43" s="53"/>
      <c r="AA43" s="90"/>
      <c r="AB43" s="137"/>
    </row>
    <row r="44" spans="2:37" ht="25.15" customHeight="1" x14ac:dyDescent="0.35">
      <c r="B44" s="96" t="s">
        <v>29</v>
      </c>
      <c r="C44" s="117"/>
      <c r="D44" s="35"/>
      <c r="E44" s="32" t="s">
        <v>55</v>
      </c>
      <c r="F44" s="32"/>
      <c r="G44" s="32"/>
      <c r="H44" s="32"/>
      <c r="I44" s="114"/>
      <c r="J44" s="105"/>
      <c r="K44" s="78"/>
      <c r="L44" s="31"/>
      <c r="M44" s="79"/>
      <c r="N44" s="125"/>
      <c r="O44" s="115"/>
      <c r="P44" s="32"/>
      <c r="Q44" s="114"/>
      <c r="R44" s="105"/>
      <c r="S44" s="78"/>
      <c r="T44" s="31"/>
      <c r="U44" s="79"/>
      <c r="V44" s="125"/>
      <c r="W44" s="115"/>
      <c r="X44" s="59"/>
      <c r="Y44" s="33"/>
      <c r="Z44" s="33"/>
      <c r="AA44" s="113" t="s">
        <v>55</v>
      </c>
      <c r="AB44" s="136"/>
      <c r="AE44" s="169">
        <v>14</v>
      </c>
      <c r="AG44" s="169">
        <v>32</v>
      </c>
    </row>
    <row r="45" spans="2:37" ht="25.15" customHeight="1" x14ac:dyDescent="0.35">
      <c r="B45" s="96" t="s">
        <v>33</v>
      </c>
      <c r="C45" s="117"/>
      <c r="D45" s="35"/>
      <c r="E45" s="32"/>
      <c r="F45" s="32"/>
      <c r="G45" s="32"/>
      <c r="H45" s="32"/>
      <c r="I45" s="114"/>
      <c r="J45" s="105"/>
      <c r="K45" s="78"/>
      <c r="L45" s="31"/>
      <c r="M45" s="79"/>
      <c r="N45" s="125"/>
      <c r="O45" s="112" t="s">
        <v>55</v>
      </c>
      <c r="P45" s="32"/>
      <c r="Q45" s="114"/>
      <c r="R45" s="105"/>
      <c r="S45" s="78"/>
      <c r="T45" s="31"/>
      <c r="U45" s="79"/>
      <c r="V45" s="125"/>
      <c r="W45" s="115"/>
      <c r="X45" s="59"/>
      <c r="Y45" s="33"/>
      <c r="Z45" s="33"/>
      <c r="AA45" s="114"/>
      <c r="AB45" s="136"/>
      <c r="AE45">
        <v>4</v>
      </c>
      <c r="AG45" s="169">
        <v>32</v>
      </c>
    </row>
    <row r="46" spans="2:37" ht="25.15" customHeight="1" x14ac:dyDescent="0.35">
      <c r="B46" s="96" t="s">
        <v>30</v>
      </c>
      <c r="C46" s="118"/>
      <c r="D46" s="47"/>
      <c r="E46" s="32"/>
      <c r="F46" s="32"/>
      <c r="G46" s="32"/>
      <c r="H46" s="32"/>
      <c r="I46" s="114"/>
      <c r="J46" s="105"/>
      <c r="K46" s="78"/>
      <c r="L46" s="31"/>
      <c r="M46" s="77" t="s">
        <v>55</v>
      </c>
      <c r="N46" s="125"/>
      <c r="O46" s="112" t="s">
        <v>55</v>
      </c>
      <c r="P46" s="32"/>
      <c r="Q46" s="114"/>
      <c r="R46" s="105"/>
      <c r="S46" s="78"/>
      <c r="T46" s="31"/>
      <c r="U46" s="79"/>
      <c r="V46" s="125"/>
      <c r="W46" s="115"/>
      <c r="X46" s="59"/>
      <c r="Y46" s="33"/>
      <c r="Z46" s="33"/>
      <c r="AA46" s="114"/>
      <c r="AB46" s="136"/>
      <c r="AE46" s="169">
        <v>12</v>
      </c>
      <c r="AG46" s="169">
        <v>10</v>
      </c>
    </row>
    <row r="47" spans="2:37" ht="25.15" customHeight="1" x14ac:dyDescent="0.35">
      <c r="B47" s="96" t="s">
        <v>41</v>
      </c>
      <c r="C47" s="118"/>
      <c r="D47" s="47"/>
      <c r="E47" s="32"/>
      <c r="F47" s="32"/>
      <c r="G47" s="32"/>
      <c r="H47" s="32"/>
      <c r="I47" s="114"/>
      <c r="J47" s="105"/>
      <c r="K47" s="76" t="s">
        <v>55</v>
      </c>
      <c r="L47" s="31"/>
      <c r="M47" s="79"/>
      <c r="N47" s="125"/>
      <c r="O47" s="115"/>
      <c r="P47" s="32"/>
      <c r="Q47" s="113" t="s">
        <v>55</v>
      </c>
      <c r="R47" s="105"/>
      <c r="S47" s="78"/>
      <c r="T47" s="31"/>
      <c r="U47" s="79"/>
      <c r="V47" s="125"/>
      <c r="W47" s="115"/>
      <c r="X47" s="59"/>
      <c r="Y47" s="33"/>
      <c r="Z47" s="33"/>
      <c r="AA47" s="114"/>
      <c r="AB47" s="136"/>
      <c r="AE47">
        <v>7</v>
      </c>
      <c r="AG47" s="169">
        <v>10</v>
      </c>
    </row>
    <row r="48" spans="2:37" ht="25.15" customHeight="1" x14ac:dyDescent="0.35">
      <c r="B48" s="96" t="s">
        <v>31</v>
      </c>
      <c r="C48" s="118"/>
      <c r="D48" s="47"/>
      <c r="E48" s="32"/>
      <c r="F48" s="32"/>
      <c r="G48" s="32"/>
      <c r="H48" s="32"/>
      <c r="I48" s="114"/>
      <c r="J48" s="105"/>
      <c r="K48" s="78"/>
      <c r="L48" s="31"/>
      <c r="M48" s="79"/>
      <c r="N48" s="125"/>
      <c r="O48" s="115"/>
      <c r="P48" s="32"/>
      <c r="Q48" s="114"/>
      <c r="R48" s="105"/>
      <c r="S48" s="76" t="s">
        <v>55</v>
      </c>
      <c r="T48" s="31"/>
      <c r="U48" s="77" t="s">
        <v>55</v>
      </c>
      <c r="V48" s="125"/>
      <c r="W48" s="115"/>
      <c r="X48" s="59"/>
      <c r="Y48" s="33"/>
      <c r="Z48" s="33"/>
      <c r="AA48" s="114"/>
      <c r="AB48" s="136"/>
      <c r="AE48" s="169">
        <v>16</v>
      </c>
      <c r="AG48" s="169">
        <v>16</v>
      </c>
    </row>
    <row r="49" spans="1:33" ht="25.15" customHeight="1" thickBot="1" x14ac:dyDescent="0.4">
      <c r="B49" s="101" t="s">
        <v>32</v>
      </c>
      <c r="C49" s="121"/>
      <c r="D49" s="54"/>
      <c r="E49" s="55"/>
      <c r="F49" s="55"/>
      <c r="G49" s="55"/>
      <c r="H49" s="55"/>
      <c r="I49" s="122"/>
      <c r="J49" s="110"/>
      <c r="K49" s="91"/>
      <c r="L49" s="56"/>
      <c r="M49" s="92"/>
      <c r="N49" s="127"/>
      <c r="O49" s="129"/>
      <c r="P49" s="55"/>
      <c r="Q49" s="122"/>
      <c r="R49" s="110"/>
      <c r="S49" s="91"/>
      <c r="T49" s="56"/>
      <c r="U49" s="92"/>
      <c r="V49" s="127"/>
      <c r="W49" s="112" t="s">
        <v>55</v>
      </c>
      <c r="X49" s="61"/>
      <c r="Y49" s="39" t="s">
        <v>55</v>
      </c>
      <c r="Z49" s="34"/>
      <c r="AA49" s="122"/>
      <c r="AB49" s="138"/>
      <c r="AE49">
        <v>27</v>
      </c>
      <c r="AG49" s="169">
        <v>32</v>
      </c>
    </row>
    <row r="50" spans="1:33" x14ac:dyDescent="0.25">
      <c r="A50" s="9"/>
      <c r="B50" s="8"/>
      <c r="C50" s="1"/>
      <c r="D50" s="1"/>
      <c r="F50" s="1"/>
      <c r="H50" s="1"/>
      <c r="J50" s="1"/>
      <c r="L50" s="1"/>
      <c r="N50" s="1"/>
      <c r="P50" s="1"/>
      <c r="R50" s="1"/>
      <c r="T50" s="1"/>
      <c r="V50" s="1"/>
      <c r="X50" s="1"/>
      <c r="Y50" s="1"/>
      <c r="Z50" s="1"/>
    </row>
    <row r="51" spans="1:33" x14ac:dyDescent="0.25">
      <c r="B51" s="29"/>
      <c r="C51" s="1"/>
      <c r="D51" s="1"/>
    </row>
    <row r="52" spans="1:33" x14ac:dyDescent="0.25">
      <c r="B52" s="12"/>
      <c r="C52" s="13"/>
      <c r="D52" s="13"/>
      <c r="E52" s="14"/>
      <c r="F52" s="14"/>
      <c r="G52" s="1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33" x14ac:dyDescent="0.25">
      <c r="B53" s="30"/>
      <c r="C53" s="13"/>
      <c r="D53" s="13"/>
      <c r="E53" s="437"/>
      <c r="F53" s="437"/>
      <c r="G53" s="437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437"/>
      <c r="V53" s="437"/>
      <c r="W53" s="14"/>
      <c r="X53" s="14"/>
      <c r="Y53" s="23"/>
      <c r="Z53" s="23"/>
      <c r="AA53" s="14"/>
    </row>
    <row r="54" spans="1:33" x14ac:dyDescent="0.25">
      <c r="B54" s="15"/>
      <c r="C54" s="436"/>
      <c r="D54" s="436"/>
      <c r="E54" s="437"/>
      <c r="F54" s="437"/>
      <c r="G54" s="437"/>
      <c r="H54" s="14"/>
      <c r="I54" s="12"/>
      <c r="J54" s="12"/>
      <c r="K54" s="16"/>
      <c r="L54" s="12"/>
      <c r="M54" s="16"/>
      <c r="N54" s="12"/>
      <c r="O54" s="16"/>
      <c r="P54" s="12"/>
      <c r="Q54" s="16"/>
      <c r="R54" s="12"/>
      <c r="S54" s="17"/>
      <c r="T54" s="17"/>
      <c r="U54" s="14"/>
      <c r="V54" s="14"/>
      <c r="W54" s="436"/>
      <c r="X54" s="436"/>
      <c r="Y54" s="436"/>
      <c r="Z54" s="436"/>
      <c r="AA54" s="437"/>
    </row>
    <row r="55" spans="1:33" x14ac:dyDescent="0.25">
      <c r="B55" s="15"/>
      <c r="C55" s="13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33" x14ac:dyDescent="0.25">
      <c r="B56" s="15"/>
      <c r="C56" s="18"/>
      <c r="D56" s="18"/>
      <c r="E56" s="434"/>
      <c r="F56" s="434"/>
      <c r="G56" s="435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6"/>
      <c r="T56" s="16"/>
      <c r="U56" s="20"/>
      <c r="V56" s="20"/>
      <c r="W56" s="14"/>
      <c r="X56" s="14"/>
      <c r="Y56" s="23"/>
      <c r="Z56" s="23"/>
      <c r="AA56" s="14"/>
    </row>
    <row r="57" spans="1:33" x14ac:dyDescent="0.25">
      <c r="B57" s="15"/>
      <c r="C57" s="13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33" x14ac:dyDescent="0.25">
      <c r="B58" s="15"/>
      <c r="C58" s="13"/>
      <c r="D58" s="13"/>
      <c r="E58" s="434"/>
      <c r="F58" s="434"/>
      <c r="G58" s="435"/>
      <c r="H58" s="19"/>
      <c r="I58" s="16"/>
      <c r="J58" s="16"/>
      <c r="K58" s="14"/>
      <c r="L58" s="14"/>
      <c r="M58" s="14"/>
      <c r="N58" s="14"/>
      <c r="O58" s="14"/>
      <c r="P58" s="14"/>
      <c r="Q58" s="21"/>
      <c r="R58" s="21"/>
      <c r="S58" s="16"/>
      <c r="T58" s="16"/>
      <c r="U58" s="14"/>
      <c r="V58" s="22"/>
      <c r="W58" s="14"/>
      <c r="X58" s="22"/>
      <c r="Y58" s="22"/>
      <c r="Z58" s="22"/>
      <c r="AA58" s="14"/>
      <c r="AB58" s="10"/>
    </row>
    <row r="59" spans="1:33" x14ac:dyDescent="0.25">
      <c r="B59" s="15"/>
      <c r="C59" s="13"/>
      <c r="D59" s="13"/>
      <c r="E59" s="14"/>
      <c r="F59" s="16"/>
      <c r="G59" s="22"/>
      <c r="H59" s="19"/>
      <c r="I59" s="16"/>
      <c r="J59" s="16"/>
      <c r="K59" s="12"/>
      <c r="L59" s="12"/>
      <c r="M59" s="12"/>
      <c r="N59" s="12"/>
      <c r="O59" s="12"/>
      <c r="P59" s="14"/>
      <c r="Q59" s="21"/>
      <c r="R59" s="21"/>
      <c r="S59" s="16"/>
      <c r="T59" s="16"/>
      <c r="U59" s="12"/>
      <c r="V59" s="12"/>
      <c r="W59" s="14"/>
      <c r="X59" s="14"/>
      <c r="Y59" s="23"/>
      <c r="Z59" s="23"/>
      <c r="AA59" s="14"/>
    </row>
    <row r="60" spans="1:33" x14ac:dyDescent="0.25">
      <c r="B60" s="15"/>
      <c r="C60" s="13"/>
      <c r="D60" s="13"/>
      <c r="E60" s="22"/>
      <c r="F60" s="16"/>
      <c r="G60" s="22"/>
      <c r="H60" s="19"/>
      <c r="I60" s="16"/>
      <c r="J60" s="16"/>
      <c r="K60" s="12"/>
      <c r="L60" s="12"/>
      <c r="M60" s="12"/>
      <c r="N60" s="12"/>
      <c r="O60" s="12"/>
      <c r="P60" s="14"/>
      <c r="Q60" s="21"/>
      <c r="R60" s="21"/>
      <c r="S60" s="16"/>
      <c r="T60" s="16"/>
      <c r="U60" s="12"/>
      <c r="V60" s="12"/>
      <c r="W60" s="14"/>
      <c r="X60" s="14"/>
      <c r="Y60" s="23"/>
      <c r="Z60" s="23"/>
      <c r="AA60" s="14"/>
    </row>
    <row r="61" spans="1:33" x14ac:dyDescent="0.25">
      <c r="B61" s="15"/>
      <c r="C61" s="13"/>
      <c r="D61" s="13"/>
      <c r="E61" s="22"/>
      <c r="F61" s="16"/>
      <c r="G61" s="2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33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72" spans="2:32" s="5" customFormat="1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11"/>
      <c r="AD72" s="11"/>
      <c r="AE72" s="11"/>
      <c r="AF72" s="11"/>
    </row>
    <row r="76" spans="2:32" s="5" customFormat="1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11"/>
      <c r="AD76" s="11"/>
      <c r="AE76" s="11"/>
      <c r="AF76" s="11"/>
    </row>
  </sheetData>
  <mergeCells count="7">
    <mergeCell ref="E58:G58"/>
    <mergeCell ref="W54:AA54"/>
    <mergeCell ref="U53:V53"/>
    <mergeCell ref="I2:Q4"/>
    <mergeCell ref="E53:G53"/>
    <mergeCell ref="C54:G54"/>
    <mergeCell ref="E56:G56"/>
  </mergeCells>
  <phoneticPr fontId="8" type="noConversion"/>
  <pageMargins left="0" right="0" top="0" bottom="0" header="0" footer="0"/>
  <pageSetup scale="39" orientation="landscape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zoomScaleNormal="50" zoomScalePageLayoutView="50" workbookViewId="0">
      <selection activeCell="M5" sqref="M5"/>
    </sheetView>
  </sheetViews>
  <sheetFormatPr defaultColWidth="8.75" defaultRowHeight="15.75" x14ac:dyDescent="0.25"/>
  <cols>
    <col min="1" max="1" width="39.25" bestFit="1" customWidth="1"/>
    <col min="2" max="2" width="15" customWidth="1"/>
    <col min="3" max="3" width="16.5" customWidth="1"/>
    <col min="4" max="4" width="19.5" customWidth="1"/>
    <col min="5" max="5" width="17.25" customWidth="1"/>
    <col min="6" max="6" width="18.25" customWidth="1"/>
    <col min="7" max="7" width="16.25" bestFit="1" customWidth="1"/>
    <col min="8" max="8" width="15.25" bestFit="1" customWidth="1"/>
    <col min="9" max="9" width="16.25" bestFit="1" customWidth="1"/>
    <col min="10" max="10" width="15.25" bestFit="1" customWidth="1"/>
    <col min="11" max="11" width="16.25" bestFit="1" customWidth="1"/>
    <col min="12" max="12" width="15.25" bestFit="1" customWidth="1"/>
    <col min="13" max="14" width="16.25" bestFit="1" customWidth="1"/>
  </cols>
  <sheetData>
    <row r="1" spans="1:21" ht="24" thickBot="1" x14ac:dyDescent="0.4">
      <c r="A1" s="440" t="s">
        <v>82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2"/>
    </row>
    <row r="2" spans="1:21" ht="108.4" customHeight="1" x14ac:dyDescent="0.25">
      <c r="A2" s="139" t="s">
        <v>73</v>
      </c>
      <c r="B2" s="443">
        <v>42464</v>
      </c>
      <c r="C2" s="443"/>
      <c r="D2" s="443"/>
      <c r="E2" s="443"/>
      <c r="F2" s="443">
        <v>42465</v>
      </c>
      <c r="G2" s="443"/>
      <c r="H2" s="443">
        <v>42466</v>
      </c>
      <c r="I2" s="443"/>
      <c r="J2" s="443">
        <v>42467</v>
      </c>
      <c r="K2" s="443"/>
      <c r="L2" s="443">
        <v>42468</v>
      </c>
      <c r="M2" s="443"/>
      <c r="N2" s="443"/>
      <c r="O2" s="63"/>
      <c r="P2" s="63"/>
      <c r="Q2" s="63"/>
      <c r="R2" s="63"/>
      <c r="S2" s="63"/>
      <c r="T2" s="63"/>
      <c r="U2" s="63"/>
    </row>
    <row r="3" spans="1:21" ht="108.4" customHeight="1" x14ac:dyDescent="0.25">
      <c r="A3" s="64" t="s">
        <v>81</v>
      </c>
      <c r="B3" s="64" t="s">
        <v>74</v>
      </c>
      <c r="C3" s="65" t="s">
        <v>75</v>
      </c>
      <c r="D3" s="65" t="s">
        <v>76</v>
      </c>
      <c r="E3" s="65" t="s">
        <v>77</v>
      </c>
      <c r="F3" s="65" t="s">
        <v>78</v>
      </c>
      <c r="G3" s="65" t="s">
        <v>77</v>
      </c>
      <c r="H3" s="65" t="s">
        <v>78</v>
      </c>
      <c r="I3" s="65" t="s">
        <v>77</v>
      </c>
      <c r="J3" s="65" t="s">
        <v>78</v>
      </c>
      <c r="K3" s="65" t="s">
        <v>77</v>
      </c>
      <c r="L3" s="65" t="s">
        <v>78</v>
      </c>
      <c r="M3" s="65" t="s">
        <v>79</v>
      </c>
      <c r="N3" s="65" t="s">
        <v>80</v>
      </c>
      <c r="O3" s="62"/>
      <c r="P3" s="62"/>
      <c r="Q3" s="62"/>
      <c r="R3" s="62"/>
      <c r="S3" s="62"/>
      <c r="T3" s="62"/>
      <c r="U3" s="62"/>
    </row>
    <row r="4" spans="1:21" ht="21" x14ac:dyDescent="0.25">
      <c r="A4" s="66" t="s">
        <v>68</v>
      </c>
      <c r="B4" s="71"/>
      <c r="C4" s="71"/>
      <c r="D4" s="71"/>
      <c r="E4" s="71"/>
      <c r="F4" s="130"/>
      <c r="G4" s="130"/>
      <c r="H4" s="130"/>
      <c r="I4" s="130"/>
      <c r="J4" s="130"/>
      <c r="K4" s="71"/>
      <c r="L4" s="130"/>
      <c r="M4" s="130"/>
      <c r="N4" s="130"/>
    </row>
    <row r="5" spans="1:21" ht="21" x14ac:dyDescent="0.25">
      <c r="A5" s="66" t="s">
        <v>60</v>
      </c>
      <c r="B5" s="71"/>
      <c r="C5" s="71"/>
      <c r="D5" s="177" t="s">
        <v>100</v>
      </c>
      <c r="E5" s="177"/>
      <c r="F5" s="177"/>
      <c r="G5" s="177"/>
      <c r="H5" s="177"/>
      <c r="I5" s="177"/>
      <c r="J5" s="130"/>
      <c r="K5" s="130"/>
      <c r="L5" s="130"/>
      <c r="M5" s="177"/>
      <c r="N5" s="71"/>
    </row>
    <row r="6" spans="1:21" ht="21" x14ac:dyDescent="0.25">
      <c r="A6" s="67" t="s">
        <v>66</v>
      </c>
      <c r="B6" s="71"/>
      <c r="C6" s="130"/>
      <c r="D6" s="130"/>
      <c r="E6" s="130"/>
      <c r="F6" s="130"/>
      <c r="G6" s="130"/>
      <c r="H6" s="130"/>
      <c r="I6" s="130"/>
      <c r="J6" s="178"/>
      <c r="K6" s="178"/>
      <c r="L6" s="130"/>
      <c r="M6" s="177"/>
      <c r="N6" s="177"/>
    </row>
    <row r="7" spans="1:21" ht="21" x14ac:dyDescent="0.25">
      <c r="A7" s="141" t="s">
        <v>97</v>
      </c>
      <c r="B7" s="71"/>
      <c r="C7" s="71"/>
      <c r="D7" s="130"/>
      <c r="E7" s="130"/>
      <c r="F7" s="130"/>
      <c r="G7" s="130"/>
      <c r="H7" s="130"/>
      <c r="I7" s="130"/>
      <c r="J7" s="130"/>
      <c r="K7" s="130"/>
      <c r="L7" s="177"/>
      <c r="M7" s="177"/>
      <c r="N7" s="71"/>
    </row>
    <row r="8" spans="1:21" ht="21" x14ac:dyDescent="0.25">
      <c r="A8" s="67" t="s">
        <v>62</v>
      </c>
      <c r="B8" s="71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21" ht="21" x14ac:dyDescent="0.25">
      <c r="A9" s="66" t="s">
        <v>61</v>
      </c>
      <c r="B9" s="71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21" ht="21" x14ac:dyDescent="0.25">
      <c r="A10" s="67" t="s">
        <v>69</v>
      </c>
      <c r="B10" s="71"/>
      <c r="C10" s="71"/>
      <c r="D10" s="71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21" ht="21" x14ac:dyDescent="0.25">
      <c r="A11" s="66" t="s">
        <v>70</v>
      </c>
      <c r="B11" s="71"/>
      <c r="C11" s="130"/>
      <c r="D11" s="71"/>
      <c r="E11" s="71"/>
      <c r="F11" s="130"/>
      <c r="G11" s="130"/>
      <c r="H11" s="130"/>
      <c r="I11" s="130"/>
      <c r="J11" s="130"/>
      <c r="K11" s="130"/>
      <c r="L11" s="177"/>
      <c r="M11" s="130"/>
      <c r="N11" s="130"/>
    </row>
    <row r="12" spans="1:21" ht="21" x14ac:dyDescent="0.25">
      <c r="A12" s="68" t="s">
        <v>67</v>
      </c>
      <c r="B12" s="71"/>
      <c r="C12" s="130"/>
      <c r="D12" s="130"/>
      <c r="E12" s="130"/>
      <c r="F12" s="130"/>
      <c r="G12" s="175"/>
      <c r="H12" s="130"/>
      <c r="I12" s="130"/>
      <c r="J12" s="130"/>
      <c r="K12" s="130"/>
      <c r="L12" s="130"/>
      <c r="M12" s="130"/>
      <c r="N12" s="130"/>
    </row>
    <row r="13" spans="1:21" ht="21" x14ac:dyDescent="0.25">
      <c r="A13" s="66" t="s">
        <v>71</v>
      </c>
      <c r="B13" s="71"/>
      <c r="C13" s="71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71"/>
    </row>
    <row r="14" spans="1:21" ht="21" x14ac:dyDescent="0.25">
      <c r="A14" s="68" t="s">
        <v>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21" ht="21" x14ac:dyDescent="0.25">
      <c r="A15" s="67" t="s">
        <v>72</v>
      </c>
      <c r="B15" s="71"/>
      <c r="C15" s="71"/>
      <c r="D15" s="71"/>
      <c r="E15" s="71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21" ht="21" x14ac:dyDescent="0.25">
      <c r="A16" s="69" t="s">
        <v>65</v>
      </c>
      <c r="B16" s="71"/>
      <c r="C16" s="130"/>
      <c r="D16" s="130"/>
      <c r="E16" s="147" t="s">
        <v>88</v>
      </c>
      <c r="F16" s="130"/>
      <c r="G16" s="130"/>
      <c r="H16" s="177"/>
      <c r="I16" s="130"/>
      <c r="J16" s="130"/>
      <c r="K16" s="177"/>
      <c r="L16" s="130"/>
      <c r="M16" s="130"/>
      <c r="N16" s="71"/>
    </row>
    <row r="17" spans="1:15" ht="21" x14ac:dyDescent="0.25">
      <c r="A17" s="66" t="s">
        <v>64</v>
      </c>
      <c r="B17" s="71"/>
      <c r="C17" s="130"/>
      <c r="D17" s="71"/>
      <c r="E17" s="130"/>
      <c r="F17" s="130"/>
      <c r="G17" s="130"/>
      <c r="H17" s="130"/>
      <c r="I17" s="140" t="s">
        <v>89</v>
      </c>
      <c r="J17" s="130"/>
      <c r="K17" s="130"/>
      <c r="L17" s="71"/>
      <c r="M17" s="71"/>
      <c r="N17" s="71"/>
    </row>
    <row r="18" spans="1:15" ht="18.75" x14ac:dyDescent="0.25">
      <c r="A18" s="70" t="s">
        <v>63</v>
      </c>
      <c r="B18" s="71"/>
      <c r="C18" s="71"/>
      <c r="D18" s="174"/>
      <c r="E18" s="174"/>
      <c r="F18" s="174"/>
      <c r="G18" s="174"/>
      <c r="H18" s="147" t="s">
        <v>98</v>
      </c>
      <c r="I18" s="174"/>
      <c r="J18" s="140" t="s">
        <v>102</v>
      </c>
      <c r="K18" s="140"/>
      <c r="L18" s="140" t="s">
        <v>101</v>
      </c>
      <c r="M18" s="174"/>
      <c r="N18" s="71"/>
      <c r="O18" t="s">
        <v>90</v>
      </c>
    </row>
    <row r="20" spans="1:15" x14ac:dyDescent="0.25">
      <c r="A20" s="145"/>
      <c r="B20" t="s">
        <v>83</v>
      </c>
    </row>
    <row r="21" spans="1:15" x14ac:dyDescent="0.25">
      <c r="A21" s="143"/>
      <c r="B21" t="s">
        <v>84</v>
      </c>
    </row>
    <row r="22" spans="1:15" x14ac:dyDescent="0.25">
      <c r="A22" s="142"/>
      <c r="B22" t="s">
        <v>85</v>
      </c>
    </row>
    <row r="23" spans="1:15" x14ac:dyDescent="0.25">
      <c r="A23" s="144"/>
      <c r="B23" t="s">
        <v>86</v>
      </c>
    </row>
    <row r="24" spans="1:15" x14ac:dyDescent="0.25">
      <c r="A24" s="146"/>
      <c r="B24" t="s">
        <v>87</v>
      </c>
    </row>
    <row r="25" spans="1:15" x14ac:dyDescent="0.25">
      <c r="A25" s="176"/>
      <c r="B25" t="s">
        <v>99</v>
      </c>
    </row>
    <row r="30" spans="1:15" x14ac:dyDescent="0.25">
      <c r="E30">
        <v>9</v>
      </c>
      <c r="G30">
        <v>12</v>
      </c>
      <c r="H30">
        <v>12</v>
      </c>
      <c r="J30">
        <v>12</v>
      </c>
      <c r="M30">
        <v>11</v>
      </c>
    </row>
  </sheetData>
  <mergeCells count="6">
    <mergeCell ref="A1:N1"/>
    <mergeCell ref="B2:E2"/>
    <mergeCell ref="F2:G2"/>
    <mergeCell ref="H2:I2"/>
    <mergeCell ref="J2:K2"/>
    <mergeCell ref="L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9"/>
  <sheetViews>
    <sheetView showGridLines="0" tabSelected="1" zoomScale="55" zoomScaleNormal="55" zoomScaleSheetLayoutView="50" zoomScalePageLayoutView="57" workbookViewId="0">
      <selection activeCell="D52" sqref="D52"/>
    </sheetView>
  </sheetViews>
  <sheetFormatPr defaultColWidth="11" defaultRowHeight="15.75" x14ac:dyDescent="0.25"/>
  <cols>
    <col min="1" max="1" width="1.25" customWidth="1"/>
    <col min="2" max="2" width="60" hidden="1" customWidth="1"/>
    <col min="3" max="3" width="148.625" customWidth="1"/>
    <col min="4" max="4" width="17.75" customWidth="1"/>
    <col min="5" max="5" width="3.75" customWidth="1"/>
    <col min="6" max="6" width="14.75" customWidth="1"/>
    <col min="7" max="7" width="3.5" customWidth="1"/>
    <col min="8" max="8" width="15.25" customWidth="1"/>
    <col min="9" max="9" width="3.75" customWidth="1"/>
    <col min="10" max="10" width="14.75" customWidth="1"/>
    <col min="11" max="11" width="3.25" customWidth="1"/>
    <col min="12" max="12" width="14.75" customWidth="1"/>
    <col min="13" max="13" width="3.5" customWidth="1"/>
    <col min="14" max="14" width="15" customWidth="1"/>
    <col min="15" max="15" width="3.25" customWidth="1"/>
    <col min="16" max="16" width="15.25" customWidth="1"/>
    <col min="17" max="17" width="3.25" customWidth="1"/>
    <col min="18" max="18" width="15.75" customWidth="1"/>
    <col min="19" max="19" width="3.5" customWidth="1"/>
    <col min="20" max="20" width="14.75" customWidth="1"/>
    <col min="21" max="21" width="3.75" customWidth="1"/>
    <col min="22" max="22" width="15.5" customWidth="1"/>
    <col min="23" max="23" width="3.25" customWidth="1"/>
    <col min="24" max="24" width="16.5" customWidth="1"/>
    <col min="25" max="25" width="3" customWidth="1"/>
    <col min="26" max="26" width="14.25" customWidth="1"/>
    <col min="27" max="27" width="3.25" customWidth="1"/>
    <col min="28" max="28" width="13.75" customWidth="1"/>
    <col min="29" max="29" width="3.75" hidden="1" customWidth="1"/>
    <col min="30" max="30" width="13.25" hidden="1" customWidth="1"/>
    <col min="31" max="31" width="18.25" hidden="1" customWidth="1"/>
    <col min="32" max="32" width="16.5" hidden="1" customWidth="1"/>
    <col min="33" max="33" width="22.25" customWidth="1"/>
    <col min="34" max="34" width="12" customWidth="1"/>
    <col min="36" max="36" width="2.25" customWidth="1"/>
  </cols>
  <sheetData>
    <row r="1" spans="2:38" ht="4.9000000000000004" customHeight="1" x14ac:dyDescent="0.25"/>
    <row r="2" spans="2:38" ht="21" x14ac:dyDescent="0.25">
      <c r="J2" s="438" t="s">
        <v>220</v>
      </c>
      <c r="K2" s="438"/>
      <c r="L2" s="439"/>
      <c r="M2" s="439"/>
      <c r="N2" s="439"/>
      <c r="O2" s="439"/>
      <c r="P2" s="439"/>
      <c r="Q2" s="439"/>
      <c r="R2" s="439"/>
      <c r="S2" s="6"/>
      <c r="X2" s="192"/>
      <c r="Y2" s="193"/>
      <c r="Z2" s="193"/>
      <c r="AA2" s="194"/>
    </row>
    <row r="3" spans="2:38" ht="23.25" x14ac:dyDescent="0.25">
      <c r="J3" s="439"/>
      <c r="K3" s="439"/>
      <c r="L3" s="439"/>
      <c r="M3" s="439"/>
      <c r="N3" s="439"/>
      <c r="O3" s="439"/>
      <c r="P3" s="439"/>
      <c r="Q3" s="439"/>
      <c r="R3" s="439"/>
      <c r="S3" s="6"/>
      <c r="X3" s="195"/>
      <c r="Y3" s="196"/>
      <c r="Z3" s="196"/>
      <c r="AA3" s="196"/>
    </row>
    <row r="4" spans="2:38" ht="24" thickBot="1" x14ac:dyDescent="0.3">
      <c r="J4" s="439"/>
      <c r="K4" s="439"/>
      <c r="L4" s="439"/>
      <c r="M4" s="439"/>
      <c r="N4" s="439"/>
      <c r="O4" s="439"/>
      <c r="P4" s="439"/>
      <c r="Q4" s="439"/>
      <c r="R4" s="439"/>
      <c r="S4" s="6"/>
      <c r="X4" s="196"/>
      <c r="Y4" s="196"/>
      <c r="Z4" s="196"/>
      <c r="AA4" s="196"/>
    </row>
    <row r="5" spans="2:38" ht="127.35" customHeight="1" thickBot="1" x14ac:dyDescent="0.45">
      <c r="B5" s="42" t="s">
        <v>144</v>
      </c>
      <c r="C5" s="42" t="s">
        <v>221</v>
      </c>
      <c r="D5" s="24" t="s">
        <v>127</v>
      </c>
      <c r="E5" s="25"/>
      <c r="F5" s="26" t="s">
        <v>128</v>
      </c>
      <c r="G5" s="26"/>
      <c r="H5" s="26" t="s">
        <v>129</v>
      </c>
      <c r="I5" s="26"/>
      <c r="J5" s="111" t="s">
        <v>130</v>
      </c>
      <c r="K5" s="102"/>
      <c r="L5" s="72" t="s">
        <v>131</v>
      </c>
      <c r="M5" s="27"/>
      <c r="N5" s="73" t="s">
        <v>132</v>
      </c>
      <c r="O5" s="123"/>
      <c r="P5" s="24" t="s">
        <v>133</v>
      </c>
      <c r="Q5" s="26"/>
      <c r="R5" s="111" t="s">
        <v>134</v>
      </c>
      <c r="S5" s="102"/>
      <c r="T5" s="72" t="s">
        <v>135</v>
      </c>
      <c r="U5" s="27"/>
      <c r="V5" s="73" t="s">
        <v>136</v>
      </c>
      <c r="W5" s="123"/>
      <c r="X5" s="24" t="s">
        <v>137</v>
      </c>
      <c r="Y5" s="57"/>
      <c r="Z5" s="28" t="s">
        <v>138</v>
      </c>
      <c r="AA5" s="28"/>
      <c r="AB5" s="111" t="s">
        <v>139</v>
      </c>
      <c r="AC5" s="134"/>
      <c r="AD5" s="184" t="s">
        <v>124</v>
      </c>
      <c r="AE5" s="264" t="s">
        <v>210</v>
      </c>
      <c r="AF5" s="264" t="s">
        <v>177</v>
      </c>
      <c r="AG5" s="12"/>
      <c r="AH5" s="12"/>
      <c r="AI5" s="12"/>
      <c r="AJ5" s="12"/>
      <c r="AK5" s="12"/>
      <c r="AL5" s="12"/>
    </row>
    <row r="6" spans="2:38" ht="22.9" customHeight="1" thickBot="1" x14ac:dyDescent="0.45">
      <c r="B6" s="93" t="s">
        <v>0</v>
      </c>
      <c r="C6" s="216" t="s">
        <v>0</v>
      </c>
      <c r="D6" s="198"/>
      <c r="E6" s="199"/>
      <c r="F6" s="199"/>
      <c r="G6" s="199"/>
      <c r="H6" s="199"/>
      <c r="I6" s="199"/>
      <c r="J6" s="200"/>
      <c r="K6" s="201"/>
      <c r="L6" s="198"/>
      <c r="M6" s="199"/>
      <c r="N6" s="200"/>
      <c r="O6" s="201"/>
      <c r="P6" s="198"/>
      <c r="Q6" s="199"/>
      <c r="R6" s="200"/>
      <c r="S6" s="201"/>
      <c r="T6" s="198"/>
      <c r="U6" s="199"/>
      <c r="V6" s="200"/>
      <c r="W6" s="201"/>
      <c r="X6" s="198"/>
      <c r="Y6" s="202"/>
      <c r="Z6" s="202"/>
      <c r="AA6" s="202"/>
      <c r="AB6" s="200"/>
      <c r="AC6" s="135"/>
      <c r="AD6" s="135"/>
      <c r="AE6" s="226"/>
      <c r="AF6" s="226"/>
      <c r="AG6" s="12"/>
      <c r="AH6" s="12"/>
      <c r="AI6" s="12"/>
      <c r="AJ6" s="12"/>
      <c r="AK6" s="12"/>
      <c r="AL6" s="12"/>
    </row>
    <row r="7" spans="2:38" ht="26.25" x14ac:dyDescent="0.4">
      <c r="B7" s="94" t="s">
        <v>1</v>
      </c>
      <c r="C7" s="217" t="s">
        <v>1</v>
      </c>
      <c r="D7" s="203" t="s">
        <v>55</v>
      </c>
      <c r="E7" s="204"/>
      <c r="F7" s="205" t="s">
        <v>55</v>
      </c>
      <c r="G7" s="204"/>
      <c r="H7" s="205" t="s">
        <v>55</v>
      </c>
      <c r="I7" s="204"/>
      <c r="J7" s="206" t="s">
        <v>55</v>
      </c>
      <c r="K7" s="207"/>
      <c r="L7" s="208" t="s">
        <v>55</v>
      </c>
      <c r="M7" s="209"/>
      <c r="N7" s="210" t="s">
        <v>55</v>
      </c>
      <c r="O7" s="211"/>
      <c r="P7" s="203" t="s">
        <v>55</v>
      </c>
      <c r="Q7" s="204"/>
      <c r="R7" s="206" t="s">
        <v>55</v>
      </c>
      <c r="S7" s="207"/>
      <c r="T7" s="208" t="s">
        <v>55</v>
      </c>
      <c r="U7" s="209"/>
      <c r="V7" s="210" t="s">
        <v>55</v>
      </c>
      <c r="W7" s="211"/>
      <c r="X7" s="203" t="s">
        <v>55</v>
      </c>
      <c r="Y7" s="212"/>
      <c r="Z7" s="213" t="s">
        <v>55</v>
      </c>
      <c r="AA7" s="214"/>
      <c r="AB7" s="215" t="s">
        <v>55</v>
      </c>
      <c r="AC7" s="136"/>
      <c r="AD7" s="136"/>
      <c r="AE7" s="226"/>
      <c r="AF7" s="226"/>
      <c r="AG7" s="12"/>
      <c r="AH7" s="12"/>
      <c r="AI7" s="12"/>
      <c r="AJ7" s="12"/>
      <c r="AK7" s="12"/>
      <c r="AL7" s="12"/>
    </row>
    <row r="8" spans="2:38" ht="31.9" customHeight="1" x14ac:dyDescent="0.4">
      <c r="B8" s="94" t="s">
        <v>2</v>
      </c>
      <c r="C8" s="218" t="s">
        <v>2</v>
      </c>
      <c r="D8" s="115" t="s">
        <v>55</v>
      </c>
      <c r="E8" s="40"/>
      <c r="F8" s="32"/>
      <c r="G8" s="32"/>
      <c r="H8" s="32"/>
      <c r="I8" s="32"/>
      <c r="J8" s="114"/>
      <c r="K8" s="105"/>
      <c r="L8" s="78"/>
      <c r="M8" s="31"/>
      <c r="N8" s="79"/>
      <c r="O8" s="125"/>
      <c r="P8" s="115"/>
      <c r="Q8" s="32"/>
      <c r="R8" s="114"/>
      <c r="S8" s="105"/>
      <c r="T8" s="78"/>
      <c r="U8" s="31"/>
      <c r="V8" s="79"/>
      <c r="W8" s="125"/>
      <c r="X8" s="115"/>
      <c r="Y8" s="59"/>
      <c r="Z8" s="33"/>
      <c r="AA8" s="33"/>
      <c r="AB8" s="114"/>
      <c r="AC8" s="136"/>
      <c r="AD8" s="136">
        <f>SUM(D8:AB8)</f>
        <v>0</v>
      </c>
      <c r="AE8" s="226"/>
      <c r="AF8" s="226"/>
      <c r="AG8" s="166"/>
      <c r="AH8" s="167"/>
      <c r="AI8" s="167"/>
      <c r="AJ8" s="12"/>
      <c r="AK8" s="12"/>
      <c r="AL8" s="12"/>
    </row>
    <row r="9" spans="2:38" ht="26.25" x14ac:dyDescent="0.35">
      <c r="B9" s="94" t="s">
        <v>3</v>
      </c>
      <c r="C9" s="218" t="s">
        <v>3</v>
      </c>
      <c r="D9" s="115"/>
      <c r="E9" s="32"/>
      <c r="F9" s="32"/>
      <c r="G9" s="32"/>
      <c r="H9" s="32"/>
      <c r="I9" s="32"/>
      <c r="J9" s="116"/>
      <c r="K9" s="105"/>
      <c r="L9" s="78"/>
      <c r="M9" s="31"/>
      <c r="N9" s="79"/>
      <c r="O9" s="125"/>
      <c r="P9" s="115"/>
      <c r="Q9" s="32"/>
      <c r="R9" s="114"/>
      <c r="S9" s="105"/>
      <c r="T9" s="78"/>
      <c r="U9" s="31"/>
      <c r="V9" s="79"/>
      <c r="W9" s="125"/>
      <c r="X9" s="115" t="s">
        <v>55</v>
      </c>
      <c r="Y9" s="59"/>
      <c r="Z9" s="33"/>
      <c r="AA9" s="33"/>
      <c r="AB9" s="114"/>
      <c r="AC9" s="136"/>
      <c r="AD9" s="136">
        <f t="shared" ref="AD9:AD51" si="0">SUM(D9:AB9)</f>
        <v>0</v>
      </c>
      <c r="AE9" s="228"/>
      <c r="AF9" s="228"/>
      <c r="AG9" s="169"/>
      <c r="AH9" s="169"/>
      <c r="AI9" s="169"/>
      <c r="AJ9" s="12"/>
      <c r="AK9" s="12"/>
      <c r="AL9" s="12"/>
    </row>
    <row r="10" spans="2:38" ht="25.15" customHeight="1" x14ac:dyDescent="0.35">
      <c r="B10" s="95" t="s">
        <v>4</v>
      </c>
      <c r="C10" s="219" t="s">
        <v>4</v>
      </c>
      <c r="D10" s="80"/>
      <c r="E10" s="44"/>
      <c r="F10" s="44"/>
      <c r="G10" s="44"/>
      <c r="H10" s="44"/>
      <c r="I10" s="44"/>
      <c r="J10" s="81"/>
      <c r="K10" s="106"/>
      <c r="L10" s="80"/>
      <c r="M10" s="44"/>
      <c r="N10" s="81"/>
      <c r="O10" s="106"/>
      <c r="P10" s="80"/>
      <c r="Q10" s="44"/>
      <c r="R10" s="81"/>
      <c r="S10" s="106"/>
      <c r="T10" s="80"/>
      <c r="U10" s="44"/>
      <c r="V10" s="81"/>
      <c r="W10" s="106"/>
      <c r="X10" s="80"/>
      <c r="Y10" s="45"/>
      <c r="Z10" s="45"/>
      <c r="AA10" s="45"/>
      <c r="AB10" s="81"/>
      <c r="AC10" s="137"/>
      <c r="AD10" s="137">
        <f t="shared" si="0"/>
        <v>0</v>
      </c>
      <c r="AE10" s="228"/>
      <c r="AF10" s="228"/>
      <c r="AG10" s="169"/>
      <c r="AH10" s="169"/>
      <c r="AI10" s="169"/>
      <c r="AJ10" s="12"/>
      <c r="AK10" s="12"/>
      <c r="AL10" s="12"/>
    </row>
    <row r="11" spans="2:38" ht="25.15" customHeight="1" x14ac:dyDescent="0.4">
      <c r="B11" s="96" t="s">
        <v>5</v>
      </c>
      <c r="C11" s="220" t="s">
        <v>5</v>
      </c>
      <c r="D11" s="117"/>
      <c r="E11" s="35"/>
      <c r="F11" s="32" t="s">
        <v>55</v>
      </c>
      <c r="G11" s="46"/>
      <c r="H11" s="32"/>
      <c r="I11" s="32"/>
      <c r="J11" s="114"/>
      <c r="K11" s="105"/>
      <c r="L11" s="78"/>
      <c r="M11" s="31"/>
      <c r="N11" s="79"/>
      <c r="O11" s="125"/>
      <c r="P11" s="115"/>
      <c r="Q11" s="32"/>
      <c r="R11" s="114"/>
      <c r="S11" s="105"/>
      <c r="T11" s="78"/>
      <c r="U11" s="31"/>
      <c r="V11" s="79"/>
      <c r="W11" s="125"/>
      <c r="X11" s="117"/>
      <c r="Y11" s="58"/>
      <c r="Z11" s="36"/>
      <c r="AA11" s="36"/>
      <c r="AB11" s="120" t="s">
        <v>55</v>
      </c>
      <c r="AC11" s="136"/>
      <c r="AD11" s="136">
        <f t="shared" si="0"/>
        <v>0</v>
      </c>
      <c r="AE11" s="227"/>
      <c r="AF11" s="227"/>
      <c r="AG11" s="169"/>
      <c r="AH11" s="169"/>
      <c r="AI11" s="169"/>
      <c r="AJ11" s="12"/>
      <c r="AK11" s="12"/>
      <c r="AL11" s="12"/>
    </row>
    <row r="12" spans="2:38" ht="25.15" hidden="1" customHeight="1" x14ac:dyDescent="0.4">
      <c r="B12" s="96" t="s">
        <v>6</v>
      </c>
      <c r="C12" s="220" t="s">
        <v>6</v>
      </c>
      <c r="D12" s="117"/>
      <c r="E12" s="35"/>
      <c r="F12" s="32"/>
      <c r="G12" s="32"/>
      <c r="H12" s="32"/>
      <c r="I12" s="32"/>
      <c r="J12" s="114"/>
      <c r="K12" s="105"/>
      <c r="L12" s="78"/>
      <c r="M12" s="31"/>
      <c r="N12" s="79"/>
      <c r="O12" s="125"/>
      <c r="P12" s="115"/>
      <c r="Q12" s="32"/>
      <c r="R12" s="114"/>
      <c r="S12" s="105"/>
      <c r="T12" s="78"/>
      <c r="U12" s="31"/>
      <c r="V12" s="79"/>
      <c r="W12" s="125"/>
      <c r="X12" s="117"/>
      <c r="Y12" s="58"/>
      <c r="Z12" s="36"/>
      <c r="AA12" s="36"/>
      <c r="AB12" s="120"/>
      <c r="AC12" s="136"/>
      <c r="AD12" s="136">
        <f t="shared" si="0"/>
        <v>0</v>
      </c>
      <c r="AE12" s="227"/>
      <c r="AF12" s="227"/>
      <c r="AG12" s="169"/>
      <c r="AH12" s="169"/>
      <c r="AI12" s="169"/>
      <c r="AJ12" s="12"/>
      <c r="AK12" s="12"/>
      <c r="AL12" s="12"/>
    </row>
    <row r="13" spans="2:38" ht="24.75" customHeight="1" x14ac:dyDescent="0.4">
      <c r="B13" s="96" t="s">
        <v>7</v>
      </c>
      <c r="C13" s="220" t="s">
        <v>147</v>
      </c>
      <c r="D13" s="117"/>
      <c r="E13" s="35"/>
      <c r="F13" s="32"/>
      <c r="G13" s="32"/>
      <c r="H13" s="32"/>
      <c r="I13" s="32"/>
      <c r="J13" s="114"/>
      <c r="K13" s="105"/>
      <c r="L13" s="78"/>
      <c r="M13" s="31"/>
      <c r="N13" s="79"/>
      <c r="O13" s="125"/>
      <c r="P13" s="115"/>
      <c r="Q13" s="32"/>
      <c r="R13" s="114"/>
      <c r="S13" s="105"/>
      <c r="T13" s="78" t="s">
        <v>55</v>
      </c>
      <c r="U13" s="31"/>
      <c r="V13" s="79" t="s">
        <v>55</v>
      </c>
      <c r="W13" s="125"/>
      <c r="X13" s="117" t="s">
        <v>55</v>
      </c>
      <c r="Y13" s="58"/>
      <c r="Z13" s="36" t="s">
        <v>55</v>
      </c>
      <c r="AA13" s="36"/>
      <c r="AB13" s="120" t="s">
        <v>55</v>
      </c>
      <c r="AC13" s="136"/>
      <c r="AD13" s="136">
        <f t="shared" si="0"/>
        <v>0</v>
      </c>
      <c r="AE13" s="227"/>
      <c r="AF13" s="227"/>
      <c r="AG13" s="169"/>
      <c r="AH13" s="169"/>
      <c r="AI13" s="169"/>
      <c r="AJ13" s="12"/>
      <c r="AK13" s="12"/>
      <c r="AL13" s="12"/>
    </row>
    <row r="14" spans="2:38" ht="46.9" customHeight="1" x14ac:dyDescent="0.4">
      <c r="B14" s="96" t="s">
        <v>141</v>
      </c>
      <c r="C14" s="431" t="s">
        <v>148</v>
      </c>
      <c r="D14" s="117"/>
      <c r="E14" s="35"/>
      <c r="F14" s="32"/>
      <c r="G14" s="32"/>
      <c r="H14" s="32"/>
      <c r="I14" s="32"/>
      <c r="J14" s="114"/>
      <c r="K14" s="105"/>
      <c r="L14" s="78"/>
      <c r="M14" s="31"/>
      <c r="N14" s="79"/>
      <c r="O14" s="125"/>
      <c r="P14" s="115"/>
      <c r="Q14" s="32"/>
      <c r="R14" s="114"/>
      <c r="S14" s="105"/>
      <c r="T14" s="78"/>
      <c r="U14" s="31"/>
      <c r="V14" s="79"/>
      <c r="W14" s="125"/>
      <c r="X14" s="117"/>
      <c r="Y14" s="58"/>
      <c r="Z14" s="36" t="s">
        <v>55</v>
      </c>
      <c r="AA14" s="36"/>
      <c r="AB14" s="120"/>
      <c r="AC14" s="136"/>
      <c r="AD14" s="136">
        <f t="shared" si="0"/>
        <v>0</v>
      </c>
      <c r="AE14" s="227"/>
      <c r="AF14" s="227"/>
      <c r="AG14" s="169"/>
      <c r="AH14" s="169"/>
      <c r="AI14" s="169"/>
      <c r="AJ14" s="12"/>
      <c r="AK14" s="12"/>
      <c r="AL14" s="12"/>
    </row>
    <row r="15" spans="2:38" ht="26.25" x14ac:dyDescent="0.4">
      <c r="B15" s="96" t="s">
        <v>36</v>
      </c>
      <c r="C15" s="220" t="s">
        <v>149</v>
      </c>
      <c r="D15" s="117"/>
      <c r="E15" s="35"/>
      <c r="F15" s="32"/>
      <c r="G15" s="32"/>
      <c r="H15" s="32"/>
      <c r="I15" s="32"/>
      <c r="J15" s="114"/>
      <c r="K15" s="105"/>
      <c r="L15" s="78" t="s">
        <v>55</v>
      </c>
      <c r="M15" s="31"/>
      <c r="N15" s="79" t="s">
        <v>55</v>
      </c>
      <c r="O15" s="125"/>
      <c r="P15" s="115" t="s">
        <v>55</v>
      </c>
      <c r="Q15" s="32"/>
      <c r="R15" s="114" t="s">
        <v>55</v>
      </c>
      <c r="S15" s="105"/>
      <c r="T15" s="78"/>
      <c r="U15" s="31"/>
      <c r="V15" s="79"/>
      <c r="W15" s="125"/>
      <c r="X15" s="117"/>
      <c r="Y15" s="58"/>
      <c r="Z15" s="36"/>
      <c r="AA15" s="36"/>
      <c r="AB15" s="120"/>
      <c r="AC15" s="136"/>
      <c r="AD15" s="136">
        <f t="shared" si="0"/>
        <v>0</v>
      </c>
      <c r="AE15" s="227"/>
      <c r="AF15" s="227"/>
      <c r="AG15" s="169"/>
      <c r="AH15" s="169"/>
      <c r="AI15" s="169"/>
      <c r="AJ15" s="12"/>
      <c r="AK15" s="12"/>
      <c r="AL15" s="12"/>
    </row>
    <row r="16" spans="2:38" ht="25.15" customHeight="1" x14ac:dyDescent="0.4">
      <c r="B16" s="96" t="s">
        <v>9</v>
      </c>
      <c r="C16" s="220" t="s">
        <v>150</v>
      </c>
      <c r="D16" s="117"/>
      <c r="E16" s="35"/>
      <c r="F16" s="32"/>
      <c r="G16" s="32"/>
      <c r="H16" s="32"/>
      <c r="I16" s="32"/>
      <c r="J16" s="114" t="s">
        <v>55</v>
      </c>
      <c r="K16" s="105"/>
      <c r="L16" s="78" t="s">
        <v>55</v>
      </c>
      <c r="M16" s="31"/>
      <c r="N16" s="79" t="s">
        <v>55</v>
      </c>
      <c r="O16" s="125"/>
      <c r="P16" s="115"/>
      <c r="Q16" s="32"/>
      <c r="R16" s="114"/>
      <c r="S16" s="105"/>
      <c r="T16" s="78"/>
      <c r="U16" s="31"/>
      <c r="V16" s="79"/>
      <c r="W16" s="125"/>
      <c r="X16" s="117"/>
      <c r="Y16" s="58"/>
      <c r="Z16" s="36"/>
      <c r="AA16" s="36"/>
      <c r="AB16" s="120"/>
      <c r="AC16" s="136"/>
      <c r="AD16" s="136">
        <f t="shared" si="0"/>
        <v>0</v>
      </c>
      <c r="AE16" s="227"/>
      <c r="AF16" s="227"/>
      <c r="AG16" s="169"/>
      <c r="AH16" s="169"/>
      <c r="AI16" s="169"/>
      <c r="AJ16" s="12"/>
      <c r="AK16" s="12"/>
      <c r="AL16" s="12"/>
    </row>
    <row r="17" spans="2:38" ht="25.15" customHeight="1" x14ac:dyDescent="0.4">
      <c r="B17" s="97" t="s">
        <v>10</v>
      </c>
      <c r="C17" s="221" t="s">
        <v>10</v>
      </c>
      <c r="D17" s="80"/>
      <c r="E17" s="44"/>
      <c r="F17" s="44"/>
      <c r="G17" s="44"/>
      <c r="H17" s="44"/>
      <c r="I17" s="44"/>
      <c r="J17" s="81"/>
      <c r="K17" s="106"/>
      <c r="L17" s="80"/>
      <c r="M17" s="44"/>
      <c r="N17" s="81"/>
      <c r="O17" s="106"/>
      <c r="P17" s="80"/>
      <c r="Q17" s="44"/>
      <c r="R17" s="81"/>
      <c r="S17" s="106"/>
      <c r="T17" s="80"/>
      <c r="U17" s="44"/>
      <c r="V17" s="81"/>
      <c r="W17" s="106"/>
      <c r="X17" s="80"/>
      <c r="Y17" s="45"/>
      <c r="Z17" s="45"/>
      <c r="AA17" s="45"/>
      <c r="AB17" s="81"/>
      <c r="AC17" s="137"/>
      <c r="AD17" s="137">
        <f t="shared" si="0"/>
        <v>0</v>
      </c>
      <c r="AE17" s="227"/>
      <c r="AF17" s="227"/>
      <c r="AG17" s="169"/>
      <c r="AH17" s="169"/>
      <c r="AI17" s="169"/>
      <c r="AJ17" s="12"/>
      <c r="AK17" s="12"/>
      <c r="AL17" s="12"/>
    </row>
    <row r="18" spans="2:38" ht="25.15" customHeight="1" x14ac:dyDescent="0.4">
      <c r="B18" s="96" t="s">
        <v>11</v>
      </c>
      <c r="C18" s="220" t="s">
        <v>11</v>
      </c>
      <c r="D18" s="117"/>
      <c r="E18" s="35"/>
      <c r="F18" s="32" t="s">
        <v>55</v>
      </c>
      <c r="G18" s="40"/>
      <c r="H18" s="32"/>
      <c r="I18" s="32"/>
      <c r="J18" s="114"/>
      <c r="K18" s="105"/>
      <c r="L18" s="78"/>
      <c r="M18" s="31"/>
      <c r="N18" s="79"/>
      <c r="O18" s="125"/>
      <c r="P18" s="115"/>
      <c r="Q18" s="32"/>
      <c r="R18" s="114"/>
      <c r="S18" s="105"/>
      <c r="T18" s="78"/>
      <c r="U18" s="31"/>
      <c r="V18" s="79"/>
      <c r="W18" s="132"/>
      <c r="X18" s="117"/>
      <c r="Y18" s="58"/>
      <c r="Z18" s="36" t="s">
        <v>55</v>
      </c>
      <c r="AA18" s="36"/>
      <c r="AB18" s="120" t="s">
        <v>55</v>
      </c>
      <c r="AC18" s="136"/>
      <c r="AD18" s="136">
        <f t="shared" si="0"/>
        <v>0</v>
      </c>
      <c r="AE18" s="227"/>
      <c r="AF18" s="227"/>
      <c r="AG18" s="169"/>
      <c r="AH18" s="169"/>
      <c r="AI18" s="169"/>
      <c r="AJ18" s="12"/>
      <c r="AK18" s="12"/>
      <c r="AL18" s="12"/>
    </row>
    <row r="19" spans="2:38" ht="24.75" customHeight="1" x14ac:dyDescent="0.4">
      <c r="B19" s="96" t="s">
        <v>12</v>
      </c>
      <c r="C19" s="220" t="s">
        <v>151</v>
      </c>
      <c r="D19" s="117"/>
      <c r="E19" s="35"/>
      <c r="F19" s="35"/>
      <c r="G19" s="35"/>
      <c r="H19" s="32" t="s">
        <v>55</v>
      </c>
      <c r="I19" s="32"/>
      <c r="J19" s="114" t="s">
        <v>55</v>
      </c>
      <c r="K19" s="105"/>
      <c r="L19" s="78" t="s">
        <v>55</v>
      </c>
      <c r="M19" s="31"/>
      <c r="N19" s="79" t="s">
        <v>55</v>
      </c>
      <c r="O19" s="125"/>
      <c r="P19" s="115" t="s">
        <v>55</v>
      </c>
      <c r="Q19" s="32"/>
      <c r="R19" s="114" t="s">
        <v>55</v>
      </c>
      <c r="S19" s="105"/>
      <c r="T19" s="78" t="s">
        <v>55</v>
      </c>
      <c r="U19" s="31"/>
      <c r="V19" s="79" t="s">
        <v>55</v>
      </c>
      <c r="W19" s="125"/>
      <c r="X19" s="117"/>
      <c r="Y19" s="58"/>
      <c r="Z19" s="36"/>
      <c r="AA19" s="36"/>
      <c r="AB19" s="120"/>
      <c r="AC19" s="136"/>
      <c r="AD19" s="136">
        <f t="shared" si="0"/>
        <v>0</v>
      </c>
      <c r="AE19" s="227"/>
      <c r="AF19" s="227"/>
      <c r="AG19" s="169"/>
      <c r="AH19" s="169"/>
      <c r="AI19" s="169"/>
      <c r="AJ19" s="12"/>
      <c r="AK19" s="12"/>
      <c r="AL19" s="12"/>
    </row>
    <row r="20" spans="2:38" ht="24.75" customHeight="1" x14ac:dyDescent="0.4">
      <c r="B20" s="96" t="s">
        <v>13</v>
      </c>
      <c r="C20" s="220" t="s">
        <v>152</v>
      </c>
      <c r="D20" s="117"/>
      <c r="E20" s="35"/>
      <c r="F20" s="35"/>
      <c r="G20" s="35"/>
      <c r="H20" s="32" t="s">
        <v>55</v>
      </c>
      <c r="I20" s="32"/>
      <c r="J20" s="114" t="s">
        <v>55</v>
      </c>
      <c r="K20" s="105"/>
      <c r="L20" s="78" t="s">
        <v>55</v>
      </c>
      <c r="M20" s="31"/>
      <c r="N20" s="79" t="s">
        <v>55</v>
      </c>
      <c r="O20" s="125"/>
      <c r="P20" s="115" t="s">
        <v>55</v>
      </c>
      <c r="Q20" s="32"/>
      <c r="R20" s="114" t="s">
        <v>55</v>
      </c>
      <c r="S20" s="105"/>
      <c r="T20" s="78" t="s">
        <v>55</v>
      </c>
      <c r="U20" s="31"/>
      <c r="V20" s="79"/>
      <c r="W20" s="125"/>
      <c r="X20" s="117" t="s">
        <v>55</v>
      </c>
      <c r="Y20" s="58"/>
      <c r="Z20" s="36"/>
      <c r="AA20" s="36"/>
      <c r="AB20" s="120"/>
      <c r="AC20" s="136"/>
      <c r="AD20" s="136">
        <f t="shared" si="0"/>
        <v>0</v>
      </c>
      <c r="AE20" s="227"/>
      <c r="AF20" s="227"/>
      <c r="AG20" s="169"/>
      <c r="AH20" s="169"/>
      <c r="AI20" s="169"/>
      <c r="AJ20" s="12"/>
      <c r="AK20" s="12"/>
      <c r="AL20" s="12"/>
    </row>
    <row r="21" spans="2:38" ht="24.75" customHeight="1" x14ac:dyDescent="0.4">
      <c r="B21" s="96" t="s">
        <v>43</v>
      </c>
      <c r="C21" s="220" t="s">
        <v>153</v>
      </c>
      <c r="D21" s="117"/>
      <c r="E21" s="35"/>
      <c r="F21" s="35"/>
      <c r="G21" s="35"/>
      <c r="H21" s="32"/>
      <c r="I21" s="32"/>
      <c r="J21" s="114"/>
      <c r="K21" s="105"/>
      <c r="L21" s="78"/>
      <c r="M21" s="31"/>
      <c r="N21" s="79"/>
      <c r="O21" s="125"/>
      <c r="P21" s="115"/>
      <c r="Q21" s="32"/>
      <c r="R21" s="114"/>
      <c r="S21" s="105"/>
      <c r="T21" s="78" t="s">
        <v>55</v>
      </c>
      <c r="U21" s="31"/>
      <c r="V21" s="79" t="s">
        <v>55</v>
      </c>
      <c r="W21" s="125"/>
      <c r="X21" s="115" t="s">
        <v>55</v>
      </c>
      <c r="Y21" s="58"/>
      <c r="Z21" s="33" t="s">
        <v>55</v>
      </c>
      <c r="AA21" s="36"/>
      <c r="AB21" s="120"/>
      <c r="AC21" s="136"/>
      <c r="AD21" s="136">
        <f t="shared" si="0"/>
        <v>0</v>
      </c>
      <c r="AE21" s="227"/>
      <c r="AF21" s="227"/>
      <c r="AG21" s="169"/>
      <c r="AH21" s="169"/>
      <c r="AI21" s="169"/>
      <c r="AJ21" s="12"/>
      <c r="AK21" s="12"/>
      <c r="AL21" s="12"/>
    </row>
    <row r="22" spans="2:38" ht="26.25" x14ac:dyDescent="0.4">
      <c r="B22" s="98" t="s">
        <v>37</v>
      </c>
      <c r="C22" s="222" t="s">
        <v>154</v>
      </c>
      <c r="D22" s="117"/>
      <c r="E22" s="35"/>
      <c r="F22" s="35"/>
      <c r="G22" s="35"/>
      <c r="H22" s="40" t="s">
        <v>55</v>
      </c>
      <c r="I22" s="32"/>
      <c r="J22" s="114" t="s">
        <v>55</v>
      </c>
      <c r="K22" s="105"/>
      <c r="L22" s="78" t="s">
        <v>55</v>
      </c>
      <c r="M22" s="31"/>
      <c r="N22" s="79" t="s">
        <v>55</v>
      </c>
      <c r="O22" s="125"/>
      <c r="P22" s="115" t="s">
        <v>55</v>
      </c>
      <c r="Q22" s="32"/>
      <c r="R22" s="114" t="s">
        <v>55</v>
      </c>
      <c r="S22" s="105"/>
      <c r="T22" s="78"/>
      <c r="U22" s="31"/>
      <c r="V22" s="79" t="s">
        <v>55</v>
      </c>
      <c r="W22" s="125"/>
      <c r="X22" s="117"/>
      <c r="Y22" s="58"/>
      <c r="Z22" s="36"/>
      <c r="AA22" s="36"/>
      <c r="AB22" s="120"/>
      <c r="AC22" s="136"/>
      <c r="AD22" s="136">
        <f t="shared" si="0"/>
        <v>0</v>
      </c>
      <c r="AE22" s="227"/>
      <c r="AF22" s="227"/>
      <c r="AG22" s="169"/>
      <c r="AH22" s="169"/>
      <c r="AI22" s="169"/>
      <c r="AJ22" s="12"/>
      <c r="AK22" s="12"/>
      <c r="AL22" s="12"/>
    </row>
    <row r="23" spans="2:38" ht="25.15" customHeight="1" x14ac:dyDescent="0.4">
      <c r="B23" s="99" t="s">
        <v>14</v>
      </c>
      <c r="C23" s="223" t="s">
        <v>14</v>
      </c>
      <c r="D23" s="84"/>
      <c r="E23" s="49"/>
      <c r="F23" s="49"/>
      <c r="G23" s="49"/>
      <c r="H23" s="49"/>
      <c r="I23" s="49"/>
      <c r="J23" s="119"/>
      <c r="K23" s="108"/>
      <c r="L23" s="84"/>
      <c r="M23" s="49"/>
      <c r="N23" s="85"/>
      <c r="O23" s="108"/>
      <c r="P23" s="84"/>
      <c r="Q23" s="49"/>
      <c r="R23" s="85"/>
      <c r="S23" s="108"/>
      <c r="T23" s="84"/>
      <c r="U23" s="49"/>
      <c r="V23" s="85"/>
      <c r="W23" s="108"/>
      <c r="X23" s="84"/>
      <c r="Y23" s="50"/>
      <c r="Z23" s="50"/>
      <c r="AA23" s="50"/>
      <c r="AB23" s="85"/>
      <c r="AC23" s="137"/>
      <c r="AD23" s="137">
        <f t="shared" si="0"/>
        <v>0</v>
      </c>
      <c r="AE23" s="227"/>
      <c r="AF23" s="227"/>
      <c r="AG23" s="169"/>
      <c r="AH23" s="169"/>
      <c r="AI23" s="169"/>
      <c r="AJ23" s="12"/>
      <c r="AK23" s="12"/>
      <c r="AL23" s="12"/>
    </row>
    <row r="24" spans="2:38" ht="25.15" customHeight="1" x14ac:dyDescent="0.4">
      <c r="B24" s="96" t="s">
        <v>15</v>
      </c>
      <c r="C24" s="220" t="s">
        <v>15</v>
      </c>
      <c r="D24" s="117"/>
      <c r="E24" s="35"/>
      <c r="F24" s="32" t="s">
        <v>55</v>
      </c>
      <c r="G24" s="32"/>
      <c r="H24" s="32"/>
      <c r="I24" s="32"/>
      <c r="J24" s="114"/>
      <c r="K24" s="105"/>
      <c r="L24" s="78"/>
      <c r="M24" s="31"/>
      <c r="N24" s="79"/>
      <c r="O24" s="125"/>
      <c r="P24" s="115"/>
      <c r="Q24" s="32"/>
      <c r="R24" s="114"/>
      <c r="S24" s="105"/>
      <c r="T24" s="78"/>
      <c r="U24" s="31"/>
      <c r="V24" s="79"/>
      <c r="W24" s="125"/>
      <c r="X24" s="117"/>
      <c r="Y24" s="58"/>
      <c r="Z24" s="36"/>
      <c r="AA24" s="36"/>
      <c r="AB24" s="114" t="s">
        <v>55</v>
      </c>
      <c r="AC24" s="136"/>
      <c r="AD24" s="136">
        <f t="shared" si="0"/>
        <v>0</v>
      </c>
      <c r="AE24" s="227"/>
      <c r="AF24" s="227"/>
      <c r="AG24" s="169"/>
      <c r="AH24" s="169"/>
      <c r="AI24" s="169"/>
      <c r="AJ24" s="12"/>
      <c r="AK24" s="12"/>
      <c r="AL24" s="12"/>
    </row>
    <row r="25" spans="2:38" ht="25.15" customHeight="1" x14ac:dyDescent="0.4">
      <c r="B25" s="98" t="s">
        <v>16</v>
      </c>
      <c r="C25" s="222" t="s">
        <v>155</v>
      </c>
      <c r="D25" s="117"/>
      <c r="E25" s="35"/>
      <c r="F25" s="32"/>
      <c r="G25" s="32"/>
      <c r="H25" s="32" t="s">
        <v>55</v>
      </c>
      <c r="I25" s="32"/>
      <c r="J25" s="114" t="s">
        <v>55</v>
      </c>
      <c r="K25" s="105"/>
      <c r="L25" s="78" t="s">
        <v>55</v>
      </c>
      <c r="M25" s="31"/>
      <c r="N25" s="79" t="s">
        <v>55</v>
      </c>
      <c r="O25" s="125"/>
      <c r="P25" s="115" t="s">
        <v>55</v>
      </c>
      <c r="Q25" s="32"/>
      <c r="R25" s="114" t="s">
        <v>55</v>
      </c>
      <c r="S25" s="105"/>
      <c r="T25" s="78" t="s">
        <v>55</v>
      </c>
      <c r="U25" s="31"/>
      <c r="V25" s="79" t="s">
        <v>55</v>
      </c>
      <c r="W25" s="125"/>
      <c r="X25" s="117" t="s">
        <v>55</v>
      </c>
      <c r="Y25" s="58"/>
      <c r="Z25" s="36" t="s">
        <v>55</v>
      </c>
      <c r="AA25" s="36"/>
      <c r="AB25" s="120"/>
      <c r="AC25" s="136"/>
      <c r="AD25" s="136">
        <f t="shared" si="0"/>
        <v>0</v>
      </c>
      <c r="AE25" s="227"/>
      <c r="AF25" s="227"/>
      <c r="AG25" s="12"/>
      <c r="AH25" s="169"/>
      <c r="AI25" s="12"/>
      <c r="AJ25" s="12"/>
      <c r="AK25" s="12"/>
      <c r="AL25" s="12"/>
    </row>
    <row r="26" spans="2:38" ht="25.15" customHeight="1" x14ac:dyDescent="0.4">
      <c r="B26" s="98" t="s">
        <v>17</v>
      </c>
      <c r="C26" s="222" t="s">
        <v>156</v>
      </c>
      <c r="D26" s="117"/>
      <c r="E26" s="35"/>
      <c r="F26" s="32"/>
      <c r="G26" s="32"/>
      <c r="H26" s="32"/>
      <c r="I26" s="32"/>
      <c r="J26" s="114"/>
      <c r="K26" s="105"/>
      <c r="L26" s="78"/>
      <c r="M26" s="31"/>
      <c r="N26" s="79"/>
      <c r="O26" s="125"/>
      <c r="P26" s="115" t="s">
        <v>55</v>
      </c>
      <c r="Q26" s="32"/>
      <c r="R26" s="114" t="s">
        <v>55</v>
      </c>
      <c r="S26" s="105"/>
      <c r="T26" s="78" t="s">
        <v>55</v>
      </c>
      <c r="U26" s="31"/>
      <c r="V26" s="79" t="s">
        <v>55</v>
      </c>
      <c r="W26" s="125"/>
      <c r="X26" s="117" t="s">
        <v>55</v>
      </c>
      <c r="Y26" s="58"/>
      <c r="Z26" s="36"/>
      <c r="AA26" s="36"/>
      <c r="AB26" s="120"/>
      <c r="AC26" s="136"/>
      <c r="AD26" s="136">
        <f t="shared" si="0"/>
        <v>0</v>
      </c>
      <c r="AE26" s="227"/>
      <c r="AF26" s="227"/>
      <c r="AG26" s="12"/>
      <c r="AH26" s="169"/>
      <c r="AI26" s="12"/>
      <c r="AJ26" s="12"/>
      <c r="AK26" s="12"/>
      <c r="AL26" s="12"/>
    </row>
    <row r="27" spans="2:38" ht="25.15" customHeight="1" x14ac:dyDescent="0.4">
      <c r="B27" s="97" t="s">
        <v>18</v>
      </c>
      <c r="C27" s="221" t="s">
        <v>157</v>
      </c>
      <c r="D27" s="80"/>
      <c r="E27" s="44"/>
      <c r="F27" s="44"/>
      <c r="G27" s="44"/>
      <c r="H27" s="44"/>
      <c r="I27" s="44"/>
      <c r="J27" s="81"/>
      <c r="K27" s="106"/>
      <c r="L27" s="80"/>
      <c r="M27" s="44"/>
      <c r="N27" s="81"/>
      <c r="O27" s="106"/>
      <c r="P27" s="80"/>
      <c r="Q27" s="44"/>
      <c r="R27" s="81"/>
      <c r="S27" s="106"/>
      <c r="T27" s="80"/>
      <c r="U27" s="44"/>
      <c r="V27" s="81"/>
      <c r="W27" s="106"/>
      <c r="X27" s="80"/>
      <c r="Y27" s="45"/>
      <c r="Z27" s="45"/>
      <c r="AA27" s="45"/>
      <c r="AB27" s="81"/>
      <c r="AC27" s="137"/>
      <c r="AD27" s="137">
        <f t="shared" si="0"/>
        <v>0</v>
      </c>
      <c r="AE27" s="227"/>
      <c r="AF27" s="227"/>
      <c r="AG27" s="12"/>
      <c r="AH27" s="12"/>
      <c r="AI27" s="12"/>
      <c r="AJ27" s="12"/>
      <c r="AK27" s="12"/>
      <c r="AL27" s="12"/>
    </row>
    <row r="28" spans="2:38" ht="26.25" x14ac:dyDescent="0.4">
      <c r="B28" s="100" t="s">
        <v>38</v>
      </c>
      <c r="C28" s="224" t="s">
        <v>38</v>
      </c>
      <c r="D28" s="117"/>
      <c r="E28" s="35"/>
      <c r="F28" s="37"/>
      <c r="G28" s="37"/>
      <c r="H28" s="37"/>
      <c r="I28" s="37"/>
      <c r="J28" s="113"/>
      <c r="K28" s="104"/>
      <c r="L28" s="86"/>
      <c r="M28" s="43"/>
      <c r="N28" s="87"/>
      <c r="O28" s="124"/>
      <c r="P28" s="117"/>
      <c r="Q28" s="35"/>
      <c r="R28" s="120"/>
      <c r="S28" s="104"/>
      <c r="T28" s="88"/>
      <c r="U28" s="38"/>
      <c r="V28" s="87"/>
      <c r="W28" s="124"/>
      <c r="X28" s="117"/>
      <c r="Y28" s="58"/>
      <c r="Z28" s="36" t="s">
        <v>55</v>
      </c>
      <c r="AA28" s="36"/>
      <c r="AB28" s="120" t="s">
        <v>55</v>
      </c>
      <c r="AC28" s="136"/>
      <c r="AD28" s="136">
        <f t="shared" si="0"/>
        <v>0</v>
      </c>
      <c r="AE28" s="227"/>
      <c r="AF28" s="227"/>
      <c r="AG28" s="12"/>
      <c r="AH28" s="169"/>
      <c r="AI28" s="12"/>
      <c r="AJ28" s="12"/>
      <c r="AK28" s="12"/>
      <c r="AL28" s="12"/>
    </row>
    <row r="29" spans="2:38" ht="26.25" x14ac:dyDescent="0.4">
      <c r="B29" s="96" t="s">
        <v>19</v>
      </c>
      <c r="C29" s="220" t="s">
        <v>158</v>
      </c>
      <c r="D29" s="117"/>
      <c r="E29" s="35"/>
      <c r="F29" s="40" t="s">
        <v>55</v>
      </c>
      <c r="G29" s="32"/>
      <c r="H29" s="32" t="s">
        <v>55</v>
      </c>
      <c r="I29" s="32"/>
      <c r="J29" s="114"/>
      <c r="K29" s="105"/>
      <c r="L29" s="82" t="s">
        <v>55</v>
      </c>
      <c r="M29" s="41"/>
      <c r="N29" s="83"/>
      <c r="O29" s="126"/>
      <c r="P29" s="128"/>
      <c r="Q29" s="40"/>
      <c r="R29" s="116"/>
      <c r="S29" s="107"/>
      <c r="T29" s="82"/>
      <c r="U29" s="41"/>
      <c r="V29" s="83"/>
      <c r="W29" s="126"/>
      <c r="X29" s="112"/>
      <c r="Y29" s="60"/>
      <c r="Z29" s="39"/>
      <c r="AA29" s="39"/>
      <c r="AB29" s="113"/>
      <c r="AC29" s="136"/>
      <c r="AD29" s="136">
        <f t="shared" si="0"/>
        <v>0</v>
      </c>
      <c r="AE29" s="227"/>
      <c r="AF29" s="227"/>
      <c r="AG29" s="12"/>
      <c r="AH29" s="169"/>
      <c r="AI29" s="12"/>
      <c r="AJ29" s="12"/>
      <c r="AK29" s="12"/>
      <c r="AL29" s="12"/>
    </row>
    <row r="30" spans="2:38" ht="25.15" customHeight="1" x14ac:dyDescent="0.4">
      <c r="B30" s="96" t="s">
        <v>142</v>
      </c>
      <c r="C30" s="220" t="s">
        <v>159</v>
      </c>
      <c r="D30" s="117"/>
      <c r="E30" s="35"/>
      <c r="F30" s="32" t="s">
        <v>55</v>
      </c>
      <c r="G30" s="32"/>
      <c r="H30" s="32" t="s">
        <v>55</v>
      </c>
      <c r="I30" s="32"/>
      <c r="J30" s="114"/>
      <c r="K30" s="105"/>
      <c r="L30" s="78" t="s">
        <v>55</v>
      </c>
      <c r="M30" s="31"/>
      <c r="N30" s="79"/>
      <c r="O30" s="125"/>
      <c r="P30" s="115"/>
      <c r="Q30" s="32"/>
      <c r="R30" s="114"/>
      <c r="S30" s="105"/>
      <c r="T30" s="78"/>
      <c r="U30" s="31"/>
      <c r="V30" s="79"/>
      <c r="W30" s="125"/>
      <c r="X30" s="117"/>
      <c r="Y30" s="58"/>
      <c r="Z30" s="36"/>
      <c r="AA30" s="36"/>
      <c r="AB30" s="114"/>
      <c r="AC30" s="136"/>
      <c r="AD30" s="136">
        <f t="shared" si="0"/>
        <v>0</v>
      </c>
      <c r="AE30" s="227"/>
      <c r="AF30" s="227"/>
      <c r="AG30" s="12"/>
      <c r="AH30" s="169"/>
      <c r="AI30" s="12"/>
      <c r="AJ30" s="12"/>
      <c r="AK30" s="12"/>
      <c r="AL30" s="12"/>
    </row>
    <row r="31" spans="2:38" ht="24.75" customHeight="1" x14ac:dyDescent="0.4">
      <c r="B31" s="96" t="s">
        <v>143</v>
      </c>
      <c r="C31" s="220" t="s">
        <v>160</v>
      </c>
      <c r="D31" s="117"/>
      <c r="E31" s="35"/>
      <c r="F31" s="32"/>
      <c r="G31" s="32"/>
      <c r="H31" s="32"/>
      <c r="I31" s="32"/>
      <c r="J31" s="114" t="s">
        <v>55</v>
      </c>
      <c r="K31" s="105"/>
      <c r="L31" s="78"/>
      <c r="M31" s="31"/>
      <c r="N31" s="79" t="s">
        <v>55</v>
      </c>
      <c r="O31" s="125"/>
      <c r="P31" s="115" t="s">
        <v>55</v>
      </c>
      <c r="Q31" s="32"/>
      <c r="R31" s="114" t="s">
        <v>55</v>
      </c>
      <c r="S31" s="105"/>
      <c r="T31" s="78" t="s">
        <v>55</v>
      </c>
      <c r="U31" s="31"/>
      <c r="V31" s="79" t="s">
        <v>55</v>
      </c>
      <c r="W31" s="125"/>
      <c r="X31" s="117" t="s">
        <v>55</v>
      </c>
      <c r="Y31" s="58"/>
      <c r="Z31" s="36"/>
      <c r="AA31" s="36"/>
      <c r="AB31" s="114"/>
      <c r="AC31" s="136"/>
      <c r="AD31" s="136"/>
      <c r="AE31" s="227"/>
      <c r="AF31" s="227"/>
      <c r="AG31" s="12"/>
      <c r="AH31" s="169"/>
      <c r="AI31" s="12"/>
      <c r="AJ31" s="12"/>
      <c r="AK31" s="12"/>
      <c r="AL31" s="12"/>
    </row>
    <row r="32" spans="2:38" ht="26.25" customHeight="1" x14ac:dyDescent="0.4">
      <c r="B32" s="98" t="s">
        <v>20</v>
      </c>
      <c r="C32" s="222" t="s">
        <v>161</v>
      </c>
      <c r="D32" s="117"/>
      <c r="E32" s="35"/>
      <c r="F32" s="32" t="s">
        <v>55</v>
      </c>
      <c r="G32" s="32"/>
      <c r="H32" s="32" t="s">
        <v>55</v>
      </c>
      <c r="I32" s="32"/>
      <c r="J32" s="114" t="s">
        <v>55</v>
      </c>
      <c r="K32" s="105"/>
      <c r="L32" s="78" t="s">
        <v>55</v>
      </c>
      <c r="M32" s="41"/>
      <c r="N32" s="79" t="s">
        <v>55</v>
      </c>
      <c r="O32" s="126"/>
      <c r="P32" s="115" t="s">
        <v>55</v>
      </c>
      <c r="Q32" s="40"/>
      <c r="R32" s="114" t="s">
        <v>55</v>
      </c>
      <c r="S32" s="107"/>
      <c r="T32" s="78" t="s">
        <v>55</v>
      </c>
      <c r="U32" s="41"/>
      <c r="V32" s="79" t="s">
        <v>55</v>
      </c>
      <c r="W32" s="126"/>
      <c r="X32" s="117" t="s">
        <v>55</v>
      </c>
      <c r="Y32" s="60"/>
      <c r="Z32" s="39"/>
      <c r="AA32" s="39"/>
      <c r="AB32" s="113"/>
      <c r="AC32" s="136"/>
      <c r="AD32" s="136">
        <f t="shared" si="0"/>
        <v>0</v>
      </c>
      <c r="AE32" s="227"/>
      <c r="AF32" s="227"/>
      <c r="AG32" s="12"/>
      <c r="AH32" s="169"/>
      <c r="AI32" s="12"/>
      <c r="AJ32" s="12"/>
      <c r="AK32" s="12"/>
      <c r="AL32" s="12"/>
    </row>
    <row r="33" spans="2:38" ht="25.15" customHeight="1" x14ac:dyDescent="0.4">
      <c r="B33" s="97" t="s">
        <v>21</v>
      </c>
      <c r="C33" s="221" t="s">
        <v>21</v>
      </c>
      <c r="D33" s="80"/>
      <c r="E33" s="44"/>
      <c r="F33" s="44"/>
      <c r="G33" s="44"/>
      <c r="H33" s="44"/>
      <c r="I33" s="44"/>
      <c r="J33" s="81"/>
      <c r="K33" s="106"/>
      <c r="L33" s="80"/>
      <c r="M33" s="44"/>
      <c r="N33" s="81"/>
      <c r="O33" s="106"/>
      <c r="P33" s="80"/>
      <c r="Q33" s="44"/>
      <c r="R33" s="81"/>
      <c r="S33" s="106"/>
      <c r="T33" s="80"/>
      <c r="U33" s="44"/>
      <c r="V33" s="81"/>
      <c r="W33" s="106"/>
      <c r="X33" s="80"/>
      <c r="Y33" s="45"/>
      <c r="Z33" s="45"/>
      <c r="AA33" s="45"/>
      <c r="AB33" s="81"/>
      <c r="AC33" s="137"/>
      <c r="AD33" s="137">
        <f t="shared" si="0"/>
        <v>0</v>
      </c>
      <c r="AE33" s="227"/>
      <c r="AF33" s="227"/>
      <c r="AG33" s="12"/>
      <c r="AH33" s="12"/>
      <c r="AI33" s="12"/>
      <c r="AJ33" s="12"/>
      <c r="AK33" s="12"/>
      <c r="AL33" s="12"/>
    </row>
    <row r="34" spans="2:38" ht="26.25" x14ac:dyDescent="0.4">
      <c r="B34" s="96" t="s">
        <v>22</v>
      </c>
      <c r="C34" s="220" t="s">
        <v>22</v>
      </c>
      <c r="D34" s="118"/>
      <c r="E34" s="47"/>
      <c r="F34" s="35"/>
      <c r="G34" s="35"/>
      <c r="H34" s="35"/>
      <c r="I34" s="35"/>
      <c r="J34" s="120"/>
      <c r="K34" s="104"/>
      <c r="L34" s="88"/>
      <c r="M34" s="38"/>
      <c r="N34" s="87"/>
      <c r="O34" s="124"/>
      <c r="P34" s="117"/>
      <c r="Q34" s="35"/>
      <c r="R34" s="120"/>
      <c r="S34" s="104"/>
      <c r="T34" s="88"/>
      <c r="U34" s="38"/>
      <c r="V34" s="79"/>
      <c r="W34" s="125"/>
      <c r="X34" s="117"/>
      <c r="Y34" s="58"/>
      <c r="Z34" s="39" t="s">
        <v>55</v>
      </c>
      <c r="AA34" s="36"/>
      <c r="AB34" s="120" t="s">
        <v>55</v>
      </c>
      <c r="AC34" s="136"/>
      <c r="AD34" s="136">
        <f t="shared" si="0"/>
        <v>0</v>
      </c>
      <c r="AE34" s="227"/>
      <c r="AF34" s="227"/>
      <c r="AH34" s="169"/>
    </row>
    <row r="35" spans="2:38" ht="25.15" customHeight="1" x14ac:dyDescent="0.4">
      <c r="B35" s="96" t="s">
        <v>23</v>
      </c>
      <c r="C35" s="220" t="s">
        <v>162</v>
      </c>
      <c r="D35" s="118"/>
      <c r="E35" s="47"/>
      <c r="F35" s="35"/>
      <c r="G35" s="35"/>
      <c r="H35" s="35"/>
      <c r="I35" s="35"/>
      <c r="J35" s="120"/>
      <c r="K35" s="104"/>
      <c r="L35" s="78"/>
      <c r="M35" s="31"/>
      <c r="N35" s="79" t="s">
        <v>55</v>
      </c>
      <c r="O35" s="125"/>
      <c r="P35" s="115" t="s">
        <v>55</v>
      </c>
      <c r="Q35" s="32"/>
      <c r="R35" s="114"/>
      <c r="S35" s="105"/>
      <c r="T35" s="78"/>
      <c r="U35" s="31"/>
      <c r="V35" s="87"/>
      <c r="W35" s="124"/>
      <c r="X35" s="117"/>
      <c r="Y35" s="58"/>
      <c r="Z35" s="36"/>
      <c r="AA35" s="36"/>
      <c r="AB35" s="120"/>
      <c r="AC35" s="136"/>
      <c r="AD35" s="136">
        <f t="shared" si="0"/>
        <v>0</v>
      </c>
      <c r="AE35" s="227"/>
      <c r="AF35" s="227"/>
      <c r="AH35" s="169"/>
    </row>
    <row r="36" spans="2:38" ht="25.15" customHeight="1" x14ac:dyDescent="0.4">
      <c r="B36" s="96" t="s">
        <v>42</v>
      </c>
      <c r="C36" s="220" t="s">
        <v>163</v>
      </c>
      <c r="D36" s="118"/>
      <c r="E36" s="47"/>
      <c r="F36" s="35"/>
      <c r="G36" s="35"/>
      <c r="H36" s="35"/>
      <c r="I36" s="35"/>
      <c r="J36" s="120"/>
      <c r="K36" s="104"/>
      <c r="L36" s="78"/>
      <c r="M36" s="31"/>
      <c r="N36" s="79"/>
      <c r="O36" s="125"/>
      <c r="P36" s="115"/>
      <c r="Q36" s="32"/>
      <c r="R36" s="114" t="s">
        <v>55</v>
      </c>
      <c r="S36" s="105"/>
      <c r="T36" s="78"/>
      <c r="U36" s="31"/>
      <c r="V36" s="87"/>
      <c r="W36" s="124"/>
      <c r="X36" s="117"/>
      <c r="Y36" s="58"/>
      <c r="Z36" s="36"/>
      <c r="AA36" s="36"/>
      <c r="AB36" s="120"/>
      <c r="AC36" s="136"/>
      <c r="AD36" s="136">
        <f t="shared" si="0"/>
        <v>0</v>
      </c>
      <c r="AE36" s="227"/>
      <c r="AF36" s="227"/>
    </row>
    <row r="37" spans="2:38" ht="25.15" customHeight="1" x14ac:dyDescent="0.4">
      <c r="B37" s="96" t="s">
        <v>24</v>
      </c>
      <c r="C37" s="220" t="s">
        <v>164</v>
      </c>
      <c r="D37" s="118"/>
      <c r="E37" s="47"/>
      <c r="F37" s="35"/>
      <c r="G37" s="35"/>
      <c r="H37" s="35"/>
      <c r="I37" s="35"/>
      <c r="J37" s="120"/>
      <c r="K37" s="104"/>
      <c r="L37" s="78"/>
      <c r="M37" s="31"/>
      <c r="N37" s="79"/>
      <c r="O37" s="125"/>
      <c r="P37" s="115"/>
      <c r="Q37" s="32"/>
      <c r="R37" s="114"/>
      <c r="S37" s="105"/>
      <c r="T37" s="78" t="s">
        <v>55</v>
      </c>
      <c r="U37" s="31"/>
      <c r="V37" s="79" t="s">
        <v>55</v>
      </c>
      <c r="W37" s="124"/>
      <c r="X37" s="115" t="s">
        <v>55</v>
      </c>
      <c r="Y37" s="58"/>
      <c r="Z37" s="36"/>
      <c r="AA37" s="36"/>
      <c r="AB37" s="120"/>
      <c r="AC37" s="136"/>
      <c r="AD37" s="136">
        <f t="shared" si="0"/>
        <v>0</v>
      </c>
      <c r="AE37" s="227"/>
      <c r="AF37" s="227"/>
      <c r="AH37" s="169"/>
    </row>
    <row r="38" spans="2:38" ht="25.15" customHeight="1" x14ac:dyDescent="0.4">
      <c r="B38" s="96" t="s">
        <v>25</v>
      </c>
      <c r="C38" s="220" t="s">
        <v>165</v>
      </c>
      <c r="D38" s="118"/>
      <c r="E38" s="47"/>
      <c r="F38" s="32" t="s">
        <v>55</v>
      </c>
      <c r="G38" s="32"/>
      <c r="H38" s="32" t="s">
        <v>55</v>
      </c>
      <c r="I38" s="32"/>
      <c r="J38" s="114" t="s">
        <v>55</v>
      </c>
      <c r="K38" s="105"/>
      <c r="L38" s="78"/>
      <c r="M38" s="31"/>
      <c r="N38" s="79"/>
      <c r="O38" s="125"/>
      <c r="P38" s="115"/>
      <c r="Q38" s="32"/>
      <c r="R38" s="114"/>
      <c r="S38" s="105"/>
      <c r="T38" s="78"/>
      <c r="U38" s="31"/>
      <c r="V38" s="87"/>
      <c r="W38" s="125"/>
      <c r="X38" s="117"/>
      <c r="Y38" s="59"/>
      <c r="Z38" s="33"/>
      <c r="AA38" s="33"/>
      <c r="AB38" s="114"/>
      <c r="AC38" s="136"/>
      <c r="AD38" s="136">
        <f t="shared" si="0"/>
        <v>0</v>
      </c>
      <c r="AE38" s="227"/>
      <c r="AF38" s="227"/>
      <c r="AH38" s="169"/>
    </row>
    <row r="39" spans="2:38" ht="26.25" x14ac:dyDescent="0.4">
      <c r="B39" s="96" t="s">
        <v>140</v>
      </c>
      <c r="C39" s="220" t="s">
        <v>166</v>
      </c>
      <c r="D39" s="118"/>
      <c r="E39" s="47"/>
      <c r="F39" s="32"/>
      <c r="G39" s="32"/>
      <c r="H39" s="32"/>
      <c r="I39" s="32"/>
      <c r="J39" s="114"/>
      <c r="K39" s="105"/>
      <c r="L39" s="78" t="s">
        <v>55</v>
      </c>
      <c r="M39" s="31"/>
      <c r="N39" s="79"/>
      <c r="O39" s="125"/>
      <c r="P39" s="115"/>
      <c r="Q39" s="32"/>
      <c r="R39" s="114"/>
      <c r="S39" s="105"/>
      <c r="T39" s="82"/>
      <c r="U39" s="41"/>
      <c r="V39" s="79"/>
      <c r="W39" s="125"/>
      <c r="X39" s="128"/>
      <c r="Y39" s="59"/>
      <c r="Z39" s="33"/>
      <c r="AA39" s="33"/>
      <c r="AB39" s="114"/>
      <c r="AC39" s="136"/>
      <c r="AD39" s="136">
        <f t="shared" si="0"/>
        <v>0</v>
      </c>
      <c r="AE39" s="227"/>
      <c r="AF39" s="227"/>
      <c r="AH39" s="169"/>
    </row>
    <row r="40" spans="2:38" ht="26.25" x14ac:dyDescent="0.4">
      <c r="B40" s="96" t="s">
        <v>26</v>
      </c>
      <c r="C40" s="220" t="s">
        <v>167</v>
      </c>
      <c r="D40" s="118"/>
      <c r="E40" s="47"/>
      <c r="F40" s="32"/>
      <c r="G40" s="32"/>
      <c r="H40" s="32"/>
      <c r="I40" s="32"/>
      <c r="J40" s="114"/>
      <c r="K40" s="105"/>
      <c r="L40" s="78"/>
      <c r="M40" s="31"/>
      <c r="N40" s="79"/>
      <c r="O40" s="125"/>
      <c r="P40" s="128"/>
      <c r="Q40" s="40"/>
      <c r="R40" s="116" t="s">
        <v>55</v>
      </c>
      <c r="S40" s="107"/>
      <c r="T40" s="82" t="s">
        <v>55</v>
      </c>
      <c r="U40" s="41"/>
      <c r="V40" s="83" t="s">
        <v>55</v>
      </c>
      <c r="W40" s="125"/>
      <c r="X40" s="115" t="s">
        <v>55</v>
      </c>
      <c r="Y40" s="59"/>
      <c r="Z40" s="33"/>
      <c r="AA40" s="33"/>
      <c r="AB40" s="114"/>
      <c r="AC40" s="136"/>
      <c r="AD40" s="136">
        <f t="shared" si="0"/>
        <v>0</v>
      </c>
      <c r="AE40" s="227"/>
      <c r="AF40" s="227"/>
      <c r="AH40" s="169"/>
    </row>
    <row r="41" spans="2:38" ht="26.25" x14ac:dyDescent="0.4">
      <c r="B41" s="96" t="s">
        <v>27</v>
      </c>
      <c r="C41" s="220" t="s">
        <v>168</v>
      </c>
      <c r="D41" s="118"/>
      <c r="E41" s="47"/>
      <c r="F41" s="40"/>
      <c r="G41" s="32"/>
      <c r="H41" s="40"/>
      <c r="I41" s="32"/>
      <c r="J41" s="116" t="s">
        <v>55</v>
      </c>
      <c r="K41" s="105"/>
      <c r="L41" s="82" t="s">
        <v>55</v>
      </c>
      <c r="M41" s="31"/>
      <c r="N41" s="83" t="s">
        <v>55</v>
      </c>
      <c r="O41" s="125"/>
      <c r="P41" s="128" t="s">
        <v>55</v>
      </c>
      <c r="Q41" s="32"/>
      <c r="R41" s="116" t="s">
        <v>55</v>
      </c>
      <c r="S41" s="105"/>
      <c r="T41" s="82" t="s">
        <v>55</v>
      </c>
      <c r="U41" s="31"/>
      <c r="V41" s="83" t="s">
        <v>55</v>
      </c>
      <c r="W41" s="133"/>
      <c r="X41" s="115"/>
      <c r="Y41" s="59"/>
      <c r="Z41" s="33"/>
      <c r="AA41" s="33"/>
      <c r="AB41" s="114"/>
      <c r="AC41" s="136"/>
      <c r="AD41" s="136">
        <f t="shared" si="0"/>
        <v>0</v>
      </c>
      <c r="AE41" s="227"/>
      <c r="AF41" s="227"/>
      <c r="AH41" s="169"/>
    </row>
    <row r="42" spans="2:38" ht="25.15" customHeight="1" x14ac:dyDescent="0.4">
      <c r="B42" s="96" t="s">
        <v>35</v>
      </c>
      <c r="C42" s="220" t="s">
        <v>169</v>
      </c>
      <c r="D42" s="118"/>
      <c r="E42" s="47"/>
      <c r="F42" s="32" t="s">
        <v>55</v>
      </c>
      <c r="G42" s="32"/>
      <c r="H42" s="32" t="s">
        <v>55</v>
      </c>
      <c r="I42" s="32"/>
      <c r="J42" s="114" t="s">
        <v>55</v>
      </c>
      <c r="K42" s="105"/>
      <c r="L42" s="78" t="s">
        <v>55</v>
      </c>
      <c r="M42" s="31"/>
      <c r="N42" s="79" t="s">
        <v>55</v>
      </c>
      <c r="O42" s="125"/>
      <c r="P42" s="115" t="s">
        <v>55</v>
      </c>
      <c r="Q42" s="32"/>
      <c r="R42" s="114"/>
      <c r="S42" s="105"/>
      <c r="T42" s="78"/>
      <c r="U42" s="31"/>
      <c r="V42" s="79"/>
      <c r="W42" s="125"/>
      <c r="X42" s="115"/>
      <c r="Y42" s="59"/>
      <c r="Z42" s="33"/>
      <c r="AA42" s="33"/>
      <c r="AB42" s="114"/>
      <c r="AC42" s="136"/>
      <c r="AD42" s="136">
        <f t="shared" si="0"/>
        <v>0</v>
      </c>
      <c r="AE42" s="227"/>
      <c r="AF42" s="227"/>
    </row>
    <row r="43" spans="2:38" ht="25.15" customHeight="1" x14ac:dyDescent="0.4">
      <c r="B43" s="97" t="s">
        <v>28</v>
      </c>
      <c r="C43" s="221" t="s">
        <v>28</v>
      </c>
      <c r="D43" s="80"/>
      <c r="E43" s="44"/>
      <c r="F43" s="51"/>
      <c r="G43" s="51"/>
      <c r="H43" s="52"/>
      <c r="I43" s="52"/>
      <c r="J43" s="90"/>
      <c r="K43" s="109"/>
      <c r="L43" s="89"/>
      <c r="M43" s="51"/>
      <c r="N43" s="90"/>
      <c r="O43" s="109"/>
      <c r="P43" s="89"/>
      <c r="Q43" s="51"/>
      <c r="R43" s="90"/>
      <c r="S43" s="109"/>
      <c r="T43" s="89"/>
      <c r="U43" s="51"/>
      <c r="V43" s="90"/>
      <c r="W43" s="109"/>
      <c r="X43" s="89"/>
      <c r="Y43" s="53"/>
      <c r="Z43" s="53"/>
      <c r="AA43" s="53"/>
      <c r="AB43" s="90"/>
      <c r="AC43" s="137"/>
      <c r="AD43" s="137">
        <f t="shared" si="0"/>
        <v>0</v>
      </c>
      <c r="AE43" s="227"/>
      <c r="AF43" s="227"/>
    </row>
    <row r="44" spans="2:38" ht="25.15" customHeight="1" x14ac:dyDescent="0.4">
      <c r="B44" s="96" t="s">
        <v>29</v>
      </c>
      <c r="C44" s="220" t="s">
        <v>29</v>
      </c>
      <c r="D44" s="117"/>
      <c r="E44" s="35"/>
      <c r="F44" s="32" t="s">
        <v>55</v>
      </c>
      <c r="G44" s="32"/>
      <c r="H44" s="32"/>
      <c r="I44" s="32"/>
      <c r="J44" s="114"/>
      <c r="K44" s="105"/>
      <c r="L44" s="78"/>
      <c r="M44" s="31"/>
      <c r="N44" s="79"/>
      <c r="O44" s="125"/>
      <c r="P44" s="115"/>
      <c r="Q44" s="32"/>
      <c r="R44" s="114"/>
      <c r="S44" s="105"/>
      <c r="T44" s="78"/>
      <c r="U44" s="31"/>
      <c r="V44" s="79"/>
      <c r="W44" s="125"/>
      <c r="X44" s="115" t="s">
        <v>55</v>
      </c>
      <c r="Y44" s="59"/>
      <c r="Z44" s="33"/>
      <c r="AA44" s="33"/>
      <c r="AB44" s="114"/>
      <c r="AC44" s="136"/>
      <c r="AD44" s="136">
        <f t="shared" si="0"/>
        <v>0</v>
      </c>
      <c r="AE44" s="227"/>
      <c r="AF44" s="227"/>
      <c r="AH44" s="169"/>
    </row>
    <row r="45" spans="2:38" ht="24.75" customHeight="1" x14ac:dyDescent="0.4">
      <c r="B45" s="96" t="s">
        <v>33</v>
      </c>
      <c r="C45" s="220" t="s">
        <v>170</v>
      </c>
      <c r="D45" s="117"/>
      <c r="E45" s="35"/>
      <c r="F45" s="32"/>
      <c r="G45" s="32"/>
      <c r="H45" s="32"/>
      <c r="I45" s="32"/>
      <c r="J45" s="114"/>
      <c r="K45" s="105"/>
      <c r="L45" s="78"/>
      <c r="M45" s="31"/>
      <c r="N45" s="79"/>
      <c r="O45" s="125"/>
      <c r="P45" s="115"/>
      <c r="Q45" s="32"/>
      <c r="R45" s="114"/>
      <c r="S45" s="105"/>
      <c r="T45" s="78"/>
      <c r="U45" s="31"/>
      <c r="V45" s="79" t="s">
        <v>55</v>
      </c>
      <c r="W45" s="125"/>
      <c r="X45" s="115"/>
      <c r="Y45" s="59"/>
      <c r="Z45" s="33"/>
      <c r="AA45" s="33"/>
      <c r="AB45" s="114"/>
      <c r="AC45" s="136"/>
      <c r="AD45" s="136">
        <f t="shared" si="0"/>
        <v>0</v>
      </c>
      <c r="AE45" s="227"/>
      <c r="AF45" s="227"/>
      <c r="AH45" s="169"/>
    </row>
    <row r="46" spans="2:38" ht="24.75" customHeight="1" x14ac:dyDescent="0.4">
      <c r="B46" s="96" t="s">
        <v>30</v>
      </c>
      <c r="C46" s="220" t="s">
        <v>171</v>
      </c>
      <c r="D46" s="118"/>
      <c r="E46" s="47"/>
      <c r="F46" s="32"/>
      <c r="G46" s="32"/>
      <c r="H46" s="32"/>
      <c r="I46" s="32"/>
      <c r="J46" s="114"/>
      <c r="K46" s="105"/>
      <c r="L46" s="78"/>
      <c r="M46" s="31"/>
      <c r="N46" s="79" t="s">
        <v>55</v>
      </c>
      <c r="O46" s="125"/>
      <c r="P46" s="115" t="s">
        <v>55</v>
      </c>
      <c r="Q46" s="32"/>
      <c r="R46" s="114"/>
      <c r="S46" s="105"/>
      <c r="T46" s="78"/>
      <c r="U46" s="31"/>
      <c r="V46" s="79"/>
      <c r="W46" s="125"/>
      <c r="X46" s="115"/>
      <c r="Y46" s="59"/>
      <c r="Z46" s="33"/>
      <c r="AA46" s="33"/>
      <c r="AB46" s="114"/>
      <c r="AC46" s="136"/>
      <c r="AD46" s="136">
        <f t="shared" si="0"/>
        <v>0</v>
      </c>
      <c r="AE46" s="227"/>
      <c r="AF46" s="227"/>
      <c r="AH46" s="169"/>
    </row>
    <row r="47" spans="2:38" ht="25.15" customHeight="1" x14ac:dyDescent="0.4">
      <c r="B47" s="96" t="s">
        <v>41</v>
      </c>
      <c r="C47" s="220" t="s">
        <v>172</v>
      </c>
      <c r="D47" s="118"/>
      <c r="E47" s="47"/>
      <c r="F47" s="32"/>
      <c r="G47" s="32"/>
      <c r="H47" s="32"/>
      <c r="I47" s="32"/>
      <c r="J47" s="114"/>
      <c r="K47" s="105"/>
      <c r="L47" s="78"/>
      <c r="M47" s="31"/>
      <c r="N47" s="79"/>
      <c r="O47" s="125"/>
      <c r="P47" s="115"/>
      <c r="Q47" s="32"/>
      <c r="R47" s="114" t="s">
        <v>55</v>
      </c>
      <c r="S47" s="105"/>
      <c r="T47" s="78"/>
      <c r="U47" s="31"/>
      <c r="V47" s="83"/>
      <c r="W47" s="125"/>
      <c r="X47" s="115"/>
      <c r="Y47" s="59"/>
      <c r="Z47" s="33"/>
      <c r="AA47" s="33"/>
      <c r="AB47" s="114"/>
      <c r="AC47" s="136"/>
      <c r="AD47" s="136">
        <f t="shared" si="0"/>
        <v>0</v>
      </c>
      <c r="AE47" s="227"/>
      <c r="AF47" s="227"/>
      <c r="AH47" s="169"/>
    </row>
    <row r="48" spans="2:38" ht="24.75" customHeight="1" x14ac:dyDescent="0.4">
      <c r="B48" s="98" t="s">
        <v>145</v>
      </c>
      <c r="C48" s="222" t="s">
        <v>173</v>
      </c>
      <c r="D48" s="118"/>
      <c r="E48" s="47"/>
      <c r="F48" s="32"/>
      <c r="G48" s="32"/>
      <c r="H48" s="32"/>
      <c r="I48" s="32"/>
      <c r="J48" s="114"/>
      <c r="K48" s="105"/>
      <c r="L48" s="78"/>
      <c r="M48" s="31"/>
      <c r="N48" s="79"/>
      <c r="O48" s="125"/>
      <c r="P48" s="115"/>
      <c r="Q48" s="32"/>
      <c r="R48" s="114"/>
      <c r="S48" s="105"/>
      <c r="T48" s="78" t="s">
        <v>55</v>
      </c>
      <c r="U48" s="31"/>
      <c r="V48" s="83"/>
      <c r="W48" s="125"/>
      <c r="X48" s="115"/>
      <c r="Y48" s="59"/>
      <c r="Z48" s="33"/>
      <c r="AA48" s="33"/>
      <c r="AB48" s="114"/>
      <c r="AC48" s="136"/>
      <c r="AD48" s="136"/>
      <c r="AE48" s="227"/>
      <c r="AF48" s="227"/>
      <c r="AH48" s="169"/>
    </row>
    <row r="49" spans="1:34" ht="25.15" customHeight="1" x14ac:dyDescent="0.4">
      <c r="B49" s="98" t="s">
        <v>146</v>
      </c>
      <c r="C49" s="222" t="s">
        <v>174</v>
      </c>
      <c r="D49" s="118"/>
      <c r="E49" s="47"/>
      <c r="F49" s="32"/>
      <c r="G49" s="32"/>
      <c r="H49" s="32"/>
      <c r="I49" s="32"/>
      <c r="J49" s="114" t="s">
        <v>55</v>
      </c>
      <c r="K49" s="105"/>
      <c r="L49" s="78"/>
      <c r="M49" s="31"/>
      <c r="N49" s="79"/>
      <c r="O49" s="125"/>
      <c r="P49" s="115"/>
      <c r="Q49" s="32"/>
      <c r="R49" s="114"/>
      <c r="S49" s="105"/>
      <c r="T49" s="78"/>
      <c r="U49" s="31"/>
      <c r="V49" s="83"/>
      <c r="W49" s="125"/>
      <c r="X49" s="115"/>
      <c r="Y49" s="59"/>
      <c r="Z49" s="33"/>
      <c r="AA49" s="33"/>
      <c r="AB49" s="114"/>
      <c r="AC49" s="136"/>
      <c r="AD49" s="136"/>
      <c r="AE49" s="227"/>
      <c r="AF49" s="227"/>
      <c r="AH49" s="169"/>
    </row>
    <row r="50" spans="1:34" ht="25.15" customHeight="1" x14ac:dyDescent="0.4">
      <c r="B50" s="96" t="s">
        <v>31</v>
      </c>
      <c r="C50" s="220" t="s">
        <v>175</v>
      </c>
      <c r="D50" s="118"/>
      <c r="E50" s="47"/>
      <c r="F50" s="32"/>
      <c r="G50" s="32"/>
      <c r="H50" s="32" t="s">
        <v>55</v>
      </c>
      <c r="I50" s="32"/>
      <c r="J50" s="114"/>
      <c r="K50" s="105"/>
      <c r="L50" s="78"/>
      <c r="M50" s="31"/>
      <c r="N50" s="79"/>
      <c r="O50" s="125"/>
      <c r="P50" s="115"/>
      <c r="Q50" s="32"/>
      <c r="R50" s="114"/>
      <c r="S50" s="105"/>
      <c r="T50" s="78"/>
      <c r="U50" s="31"/>
      <c r="V50" s="79"/>
      <c r="W50" s="125"/>
      <c r="X50" s="115"/>
      <c r="Y50" s="59"/>
      <c r="Z50" s="33"/>
      <c r="AA50" s="33"/>
      <c r="AB50" s="114"/>
      <c r="AC50" s="136"/>
      <c r="AD50" s="136">
        <f t="shared" si="0"/>
        <v>0</v>
      </c>
      <c r="AE50" s="227"/>
      <c r="AF50" s="227"/>
      <c r="AH50" s="169"/>
    </row>
    <row r="51" spans="1:34" ht="25.15" customHeight="1" thickBot="1" x14ac:dyDescent="0.45">
      <c r="B51" s="185" t="s">
        <v>32</v>
      </c>
      <c r="C51" s="225" t="s">
        <v>176</v>
      </c>
      <c r="D51" s="121"/>
      <c r="E51" s="54"/>
      <c r="F51" s="55"/>
      <c r="G51" s="55"/>
      <c r="H51" s="55"/>
      <c r="I51" s="55"/>
      <c r="J51" s="122"/>
      <c r="K51" s="110"/>
      <c r="L51" s="91"/>
      <c r="M51" s="56"/>
      <c r="N51" s="92"/>
      <c r="O51" s="127"/>
      <c r="P51" s="129"/>
      <c r="Q51" s="55"/>
      <c r="R51" s="122"/>
      <c r="S51" s="110"/>
      <c r="T51" s="91"/>
      <c r="U51" s="56"/>
      <c r="V51" s="92"/>
      <c r="W51" s="127"/>
      <c r="X51" s="129"/>
      <c r="Y51" s="61"/>
      <c r="Z51" s="197" t="s">
        <v>55</v>
      </c>
      <c r="AA51" s="110"/>
      <c r="AB51" s="122" t="s">
        <v>55</v>
      </c>
      <c r="AC51" s="186"/>
      <c r="AD51" s="186">
        <f t="shared" si="0"/>
        <v>0</v>
      </c>
      <c r="AE51" s="227"/>
      <c r="AF51" s="227"/>
      <c r="AH51" s="169"/>
    </row>
    <row r="52" spans="1:34" ht="29.25" thickBot="1" x14ac:dyDescent="0.3">
      <c r="A52" s="9"/>
      <c r="B52" s="191" t="s">
        <v>125</v>
      </c>
      <c r="C52" s="259" t="s">
        <v>178</v>
      </c>
      <c r="D52" s="190">
        <f>COUNTIF(D9:D51,"X")</f>
        <v>0</v>
      </c>
      <c r="E52" s="187"/>
      <c r="F52" s="190">
        <f>COUNTIF(F9:F51,"X")</f>
        <v>9</v>
      </c>
      <c r="G52" s="187"/>
      <c r="H52" s="190">
        <f>COUNTIF(H9:H51,"X")</f>
        <v>10</v>
      </c>
      <c r="I52" s="187"/>
      <c r="J52" s="190">
        <f>COUNTIF(J9:J51,"X")</f>
        <v>11</v>
      </c>
      <c r="K52" s="257"/>
      <c r="L52" s="190">
        <f>COUNTIF(L9:L51,"X")</f>
        <v>12</v>
      </c>
      <c r="M52" s="187"/>
      <c r="N52" s="190">
        <f>COUNTIF(N9:N51,"X")</f>
        <v>12</v>
      </c>
      <c r="O52" s="187"/>
      <c r="P52" s="190">
        <f>COUNTIF(P9:P51,"X")</f>
        <v>12</v>
      </c>
      <c r="Q52" s="187"/>
      <c r="R52" s="190">
        <f>COUNTIF(R9:R51,"X")</f>
        <v>12</v>
      </c>
      <c r="S52" s="187"/>
      <c r="T52" s="190">
        <f>COUNTIF(T9:T51,"X")</f>
        <v>12</v>
      </c>
      <c r="U52" s="187"/>
      <c r="V52" s="190">
        <f>COUNTIF(V9:V51,"X")</f>
        <v>12</v>
      </c>
      <c r="W52" s="187"/>
      <c r="X52" s="190">
        <f>COUNTIF(X9:X51,"X")</f>
        <v>11</v>
      </c>
      <c r="Y52" s="190">
        <f>(SUM(Y7:Y51))*2</f>
        <v>0</v>
      </c>
      <c r="Z52" s="190">
        <f>COUNTIF(Z9:Z51,"X")</f>
        <v>8</v>
      </c>
      <c r="AA52" s="187"/>
      <c r="AB52" s="190">
        <f>COUNTIF(AB9:AB51,"X")</f>
        <v>7</v>
      </c>
      <c r="AC52" s="188"/>
      <c r="AD52" s="189"/>
      <c r="AE52" s="262"/>
      <c r="AF52" s="262"/>
    </row>
    <row r="53" spans="1:34" s="229" customFormat="1" ht="28.5" x14ac:dyDescent="0.35">
      <c r="B53" s="230"/>
      <c r="C53" s="230"/>
      <c r="D53" s="231"/>
      <c r="E53" s="231"/>
      <c r="AE53" s="260"/>
      <c r="AF53" s="260"/>
    </row>
    <row r="54" spans="1:34" ht="26.25" x14ac:dyDescent="0.4">
      <c r="B54" s="12"/>
      <c r="C54" s="12"/>
      <c r="D54" s="13"/>
      <c r="E54" s="13"/>
      <c r="F54" s="183"/>
      <c r="G54" s="183"/>
      <c r="H54" s="183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E54" s="227"/>
      <c r="AF54" s="227"/>
    </row>
    <row r="55" spans="1:34" ht="47.25" x14ac:dyDescent="0.4">
      <c r="B55" s="30" t="s">
        <v>109</v>
      </c>
      <c r="C55" s="30"/>
      <c r="D55" s="13"/>
      <c r="E55" s="13"/>
      <c r="F55" s="437"/>
      <c r="G55" s="437"/>
      <c r="H55" s="437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437"/>
      <c r="W55" s="437"/>
      <c r="X55" s="183"/>
      <c r="Y55" s="183"/>
      <c r="Z55" s="183"/>
      <c r="AA55" s="183"/>
      <c r="AB55" s="183"/>
      <c r="AE55" s="227">
        <v>26</v>
      </c>
      <c r="AF55" s="227">
        <v>20</v>
      </c>
    </row>
    <row r="56" spans="1:34" ht="26.25" x14ac:dyDescent="0.4">
      <c r="B56" s="15"/>
      <c r="C56" s="15"/>
      <c r="D56" s="436"/>
      <c r="E56" s="436"/>
      <c r="F56" s="437"/>
      <c r="G56" s="437"/>
      <c r="H56" s="437"/>
      <c r="I56" s="183"/>
      <c r="J56" s="12"/>
      <c r="K56" s="12"/>
      <c r="L56" s="180"/>
      <c r="M56" s="12"/>
      <c r="N56" s="180"/>
      <c r="O56" s="12"/>
      <c r="P56" s="180"/>
      <c r="Q56" s="12"/>
      <c r="R56" s="180"/>
      <c r="S56" s="12"/>
      <c r="T56" s="182"/>
      <c r="U56" s="182"/>
      <c r="V56" s="183"/>
      <c r="W56" s="183"/>
      <c r="X56" s="436"/>
      <c r="Y56" s="436"/>
      <c r="Z56" s="436"/>
      <c r="AA56" s="436"/>
      <c r="AB56" s="437"/>
      <c r="AE56" s="227"/>
      <c r="AF56" s="227"/>
    </row>
    <row r="57" spans="1:34" ht="26.25" x14ac:dyDescent="0.4">
      <c r="B57" s="15"/>
      <c r="C57" s="15"/>
      <c r="D57" s="13"/>
      <c r="E57" s="13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E57" s="227">
        <v>21</v>
      </c>
      <c r="AF57" s="227">
        <v>18</v>
      </c>
    </row>
    <row r="58" spans="1:34" ht="26.25" x14ac:dyDescent="0.4">
      <c r="B58" s="15"/>
      <c r="C58" s="15"/>
      <c r="D58" s="18"/>
      <c r="E58" s="18"/>
      <c r="F58" s="434"/>
      <c r="G58" s="434"/>
      <c r="H58" s="435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0"/>
      <c r="U58" s="180"/>
      <c r="V58" s="20"/>
      <c r="W58" s="20"/>
      <c r="X58" s="183"/>
      <c r="Y58" s="183"/>
      <c r="Z58" s="183"/>
      <c r="AA58" s="183"/>
      <c r="AB58" s="183"/>
      <c r="AE58" s="227"/>
      <c r="AF58" s="227"/>
    </row>
    <row r="59" spans="1:34" ht="26.25" x14ac:dyDescent="0.4">
      <c r="B59" s="15"/>
      <c r="C59" s="15"/>
      <c r="D59" s="13"/>
      <c r="E59" s="13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E59" s="227">
        <v>23</v>
      </c>
      <c r="AF59" s="227">
        <v>21</v>
      </c>
    </row>
    <row r="60" spans="1:34" ht="26.25" x14ac:dyDescent="0.4">
      <c r="B60" s="15"/>
      <c r="C60" s="15"/>
      <c r="D60" s="13"/>
      <c r="E60" s="13"/>
      <c r="F60" s="434"/>
      <c r="G60" s="434"/>
      <c r="H60" s="435"/>
      <c r="I60" s="181"/>
      <c r="J60" s="180"/>
      <c r="K60" s="180"/>
      <c r="L60" s="183"/>
      <c r="M60" s="183"/>
      <c r="N60" s="183"/>
      <c r="O60" s="183"/>
      <c r="P60" s="183"/>
      <c r="Q60" s="183"/>
      <c r="R60" s="21"/>
      <c r="S60" s="21"/>
      <c r="T60" s="180"/>
      <c r="U60" s="180"/>
      <c r="V60" s="183"/>
      <c r="W60" s="22"/>
      <c r="X60" s="183"/>
      <c r="Y60" s="22"/>
      <c r="Z60" s="22"/>
      <c r="AA60" s="22"/>
      <c r="AB60" s="183"/>
      <c r="AC60" s="10"/>
      <c r="AE60" s="227"/>
      <c r="AF60" s="227"/>
    </row>
    <row r="61" spans="1:34" ht="26.25" x14ac:dyDescent="0.4">
      <c r="B61" s="15"/>
      <c r="C61" s="15"/>
      <c r="D61" s="13"/>
      <c r="E61" s="13"/>
      <c r="F61" s="183"/>
      <c r="G61" s="180"/>
      <c r="H61" s="22"/>
      <c r="I61" s="181"/>
      <c r="J61" s="180"/>
      <c r="K61" s="180"/>
      <c r="L61" s="12"/>
      <c r="M61" s="12"/>
      <c r="N61" s="12"/>
      <c r="O61" s="12"/>
      <c r="P61" s="12"/>
      <c r="Q61" s="183"/>
      <c r="R61" s="21"/>
      <c r="S61" s="21"/>
      <c r="T61" s="180"/>
      <c r="U61" s="180"/>
      <c r="V61" s="12"/>
      <c r="W61" s="12"/>
      <c r="X61" s="183"/>
      <c r="Y61" s="183"/>
      <c r="Z61" s="183"/>
      <c r="AA61" s="183"/>
      <c r="AB61" s="183"/>
      <c r="AE61" s="227">
        <v>20</v>
      </c>
      <c r="AF61" s="227">
        <v>18</v>
      </c>
    </row>
    <row r="62" spans="1:34" ht="26.25" x14ac:dyDescent="0.4">
      <c r="B62" s="15"/>
      <c r="C62" s="15"/>
      <c r="D62" s="13"/>
      <c r="E62" s="13"/>
      <c r="F62" s="22"/>
      <c r="G62" s="180"/>
      <c r="H62" s="22"/>
      <c r="I62" s="181"/>
      <c r="J62" s="180"/>
      <c r="K62" s="180"/>
      <c r="L62" s="12"/>
      <c r="M62" s="12"/>
      <c r="N62" s="12"/>
      <c r="O62" s="12"/>
      <c r="P62" s="12"/>
      <c r="Q62" s="183"/>
      <c r="R62" s="21"/>
      <c r="S62" s="21"/>
      <c r="T62" s="180"/>
      <c r="U62" s="180"/>
      <c r="V62" s="12"/>
      <c r="W62" s="12"/>
      <c r="X62" s="183"/>
      <c r="Y62" s="183"/>
      <c r="Z62" s="183"/>
      <c r="AA62" s="183"/>
      <c r="AB62" s="183"/>
      <c r="AE62" s="227"/>
      <c r="AF62" s="227"/>
    </row>
    <row r="63" spans="1:34" ht="26.25" x14ac:dyDescent="0.4">
      <c r="B63" s="15"/>
      <c r="C63" s="15"/>
      <c r="D63" s="13"/>
      <c r="E63" s="13"/>
      <c r="F63" s="22"/>
      <c r="G63" s="180"/>
      <c r="H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E63" s="227">
        <v>21</v>
      </c>
      <c r="AF63" s="227">
        <v>20</v>
      </c>
    </row>
    <row r="64" spans="1:34" ht="26.25" x14ac:dyDescent="0.4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E64" s="227"/>
      <c r="AF64" s="227"/>
    </row>
    <row r="65" spans="2:32" ht="26.25" x14ac:dyDescent="0.4">
      <c r="AE65" s="227">
        <v>19</v>
      </c>
      <c r="AF65" s="227">
        <v>20</v>
      </c>
    </row>
    <row r="66" spans="2:32" ht="26.25" x14ac:dyDescent="0.4">
      <c r="AE66" s="227"/>
      <c r="AF66" s="227"/>
    </row>
    <row r="67" spans="2:32" ht="26.25" x14ac:dyDescent="0.4">
      <c r="AE67" s="227">
        <v>11</v>
      </c>
      <c r="AF67" s="227">
        <v>10</v>
      </c>
    </row>
    <row r="68" spans="2:32" ht="26.25" x14ac:dyDescent="0.4">
      <c r="AE68" s="227"/>
      <c r="AF68" s="227"/>
    </row>
    <row r="69" spans="2:32" ht="26.25" x14ac:dyDescent="0.4">
      <c r="AE69" s="227">
        <v>35</v>
      </c>
      <c r="AF69" s="227">
        <v>30</v>
      </c>
    </row>
    <row r="70" spans="2:32" ht="26.25" x14ac:dyDescent="0.4">
      <c r="AE70" s="227"/>
      <c r="AF70" s="227"/>
    </row>
    <row r="71" spans="2:32" ht="26.25" x14ac:dyDescent="0.4">
      <c r="AE71" s="227">
        <v>9</v>
      </c>
      <c r="AF71" s="227">
        <v>12</v>
      </c>
    </row>
    <row r="72" spans="2:32" ht="26.25" x14ac:dyDescent="0.4">
      <c r="AE72" s="227"/>
      <c r="AF72" s="227"/>
    </row>
    <row r="73" spans="2:32" ht="26.25" x14ac:dyDescent="0.4">
      <c r="AE73" s="227"/>
      <c r="AF73" s="227"/>
    </row>
    <row r="74" spans="2:32" s="11" customFormat="1" ht="26.25" x14ac:dyDescent="0.4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E74" s="227">
        <v>15</v>
      </c>
      <c r="AF74" s="227">
        <v>15</v>
      </c>
    </row>
    <row r="75" spans="2:32" ht="26.25" x14ac:dyDescent="0.4">
      <c r="AE75" s="227"/>
      <c r="AF75" s="227"/>
    </row>
    <row r="76" spans="2:32" ht="26.25" x14ac:dyDescent="0.4">
      <c r="AE76" s="227">
        <v>7</v>
      </c>
      <c r="AF76" s="227">
        <v>10</v>
      </c>
    </row>
    <row r="77" spans="2:32" ht="26.25" x14ac:dyDescent="0.4">
      <c r="AE77" s="227"/>
      <c r="AF77" s="227"/>
    </row>
    <row r="78" spans="2:32" s="11" customFormat="1" ht="26.25" x14ac:dyDescent="0.4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E78" s="227">
        <v>10</v>
      </c>
      <c r="AF78" s="227">
        <v>10</v>
      </c>
    </row>
    <row r="79" spans="2:32" ht="26.25" x14ac:dyDescent="0.4">
      <c r="AE79" s="227"/>
      <c r="AF79" s="227"/>
    </row>
    <row r="80" spans="2:32" ht="26.25" x14ac:dyDescent="0.4">
      <c r="AE80" s="227">
        <v>13</v>
      </c>
      <c r="AF80" s="227">
        <v>15</v>
      </c>
    </row>
    <row r="81" spans="31:32" ht="26.25" x14ac:dyDescent="0.4">
      <c r="AE81" s="227"/>
      <c r="AF81" s="227"/>
    </row>
    <row r="82" spans="31:32" ht="26.25" x14ac:dyDescent="0.4">
      <c r="AE82" s="227">
        <v>9</v>
      </c>
      <c r="AF82" s="227">
        <v>20</v>
      </c>
    </row>
    <row r="83" spans="31:32" ht="26.25" x14ac:dyDescent="0.4">
      <c r="AE83" s="227"/>
      <c r="AF83" s="227"/>
    </row>
    <row r="84" spans="31:32" ht="26.25" x14ac:dyDescent="0.4">
      <c r="AE84" s="227">
        <v>14</v>
      </c>
      <c r="AF84" s="227">
        <v>30</v>
      </c>
    </row>
    <row r="85" spans="31:32" ht="26.25" x14ac:dyDescent="0.4">
      <c r="AE85" s="227"/>
      <c r="AF85" s="227"/>
    </row>
    <row r="86" spans="31:32" ht="26.25" x14ac:dyDescent="0.4">
      <c r="AE86" s="227">
        <v>21</v>
      </c>
      <c r="AF86" s="227">
        <v>20</v>
      </c>
    </row>
    <row r="87" spans="31:32" ht="26.25" x14ac:dyDescent="0.4">
      <c r="AE87" s="227"/>
      <c r="AF87" s="227"/>
    </row>
    <row r="88" spans="31:32" ht="26.25" x14ac:dyDescent="0.4">
      <c r="AE88" s="227">
        <v>15</v>
      </c>
      <c r="AF88" s="227">
        <v>16</v>
      </c>
    </row>
    <row r="89" spans="31:32" ht="26.25" x14ac:dyDescent="0.4">
      <c r="AE89" s="227"/>
      <c r="AF89" s="227"/>
    </row>
  </sheetData>
  <autoFilter ref="D1:AB89"/>
  <mergeCells count="7">
    <mergeCell ref="X56:AB56"/>
    <mergeCell ref="F58:H58"/>
    <mergeCell ref="F60:H60"/>
    <mergeCell ref="J2:R4"/>
    <mergeCell ref="F55:H55"/>
    <mergeCell ref="V55:W55"/>
    <mergeCell ref="D56:H56"/>
  </mergeCells>
  <conditionalFormatting sqref="M52 O52 Q52 S52 U52 W52 D52:K52 Y52:AB52">
    <cfRule type="cellIs" dxfId="8" priority="15" operator="greaterThan">
      <formula>12</formula>
    </cfRule>
  </conditionalFormatting>
  <conditionalFormatting sqref="L52">
    <cfRule type="cellIs" dxfId="7" priority="7" operator="greaterThan">
      <formula>12</formula>
    </cfRule>
  </conditionalFormatting>
  <conditionalFormatting sqref="N52">
    <cfRule type="cellIs" dxfId="6" priority="6" operator="greaterThan">
      <formula>12</formula>
    </cfRule>
  </conditionalFormatting>
  <conditionalFormatting sqref="P52">
    <cfRule type="cellIs" dxfId="5" priority="5" operator="greaterThan">
      <formula>12</formula>
    </cfRule>
  </conditionalFormatting>
  <conditionalFormatting sqref="R52">
    <cfRule type="cellIs" dxfId="4" priority="4" operator="greaterThan">
      <formula>12</formula>
    </cfRule>
  </conditionalFormatting>
  <conditionalFormatting sqref="T52">
    <cfRule type="cellIs" dxfId="3" priority="3" operator="greaterThan">
      <formula>12</formula>
    </cfRule>
  </conditionalFormatting>
  <conditionalFormatting sqref="V52">
    <cfRule type="cellIs" dxfId="2" priority="2" operator="greaterThan">
      <formula>12</formula>
    </cfRule>
  </conditionalFormatting>
  <conditionalFormatting sqref="X52">
    <cfRule type="cellIs" dxfId="1" priority="1" operator="greaterThan">
      <formula>12</formula>
    </cfRule>
  </conditionalFormatting>
  <pageMargins left="0" right="0" top="0" bottom="0" header="0" footer="0"/>
  <pageSetup scale="30" orientation="landscape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6"/>
  <sheetViews>
    <sheetView showGridLines="0" topLeftCell="A22" zoomScale="50" zoomScaleNormal="50" zoomScaleSheetLayoutView="50" zoomScalePageLayoutView="57" workbookViewId="0">
      <selection activeCell="AB25" sqref="AB25"/>
    </sheetView>
  </sheetViews>
  <sheetFormatPr defaultColWidth="11" defaultRowHeight="15.75" x14ac:dyDescent="0.25"/>
  <cols>
    <col min="1" max="1" width="1.25" customWidth="1"/>
    <col min="2" max="2" width="60" hidden="1" customWidth="1"/>
    <col min="3" max="3" width="152.625" customWidth="1"/>
    <col min="4" max="4" width="14.25" customWidth="1"/>
    <col min="5" max="5" width="3.75" customWidth="1"/>
    <col min="6" max="6" width="14.75" customWidth="1"/>
    <col min="7" max="7" width="3.5" customWidth="1"/>
    <col min="8" max="8" width="15.25" customWidth="1"/>
    <col min="9" max="9" width="3.75" customWidth="1"/>
    <col min="10" max="10" width="14.75" customWidth="1"/>
    <col min="11" max="11" width="3.25" customWidth="1"/>
    <col min="12" max="12" width="14.75" customWidth="1"/>
    <col min="13" max="13" width="3.5" customWidth="1"/>
    <col min="14" max="14" width="15" customWidth="1"/>
    <col min="15" max="15" width="3.25" customWidth="1"/>
    <col min="16" max="16" width="15.25" customWidth="1"/>
    <col min="17" max="17" width="3.25" customWidth="1"/>
    <col min="18" max="18" width="15.75" customWidth="1"/>
    <col min="19" max="19" width="3.5" customWidth="1"/>
    <col min="20" max="20" width="14.75" customWidth="1"/>
    <col min="21" max="21" width="3.75" customWidth="1"/>
    <col min="22" max="22" width="15.5" customWidth="1"/>
    <col min="23" max="23" width="3.25" customWidth="1"/>
    <col min="24" max="24" width="16.5" customWidth="1"/>
    <col min="25" max="25" width="3" customWidth="1"/>
    <col min="26" max="26" width="14.25" customWidth="1"/>
    <col min="27" max="27" width="3.25" customWidth="1"/>
    <col min="28" max="28" width="13.75" customWidth="1"/>
    <col min="29" max="29" width="3.75" hidden="1" customWidth="1"/>
    <col min="30" max="30" width="13.25" hidden="1" customWidth="1"/>
    <col min="31" max="31" width="18.25" customWidth="1"/>
    <col min="32" max="32" width="16.5" customWidth="1"/>
    <col min="33" max="33" width="22.25" customWidth="1"/>
    <col min="34" max="34" width="12" customWidth="1"/>
    <col min="36" max="36" width="2.25" customWidth="1"/>
  </cols>
  <sheetData>
    <row r="1" spans="2:38" ht="4.9000000000000004" customHeight="1" x14ac:dyDescent="0.25"/>
    <row r="2" spans="2:38" ht="21" x14ac:dyDescent="0.25">
      <c r="J2" s="438" t="s">
        <v>126</v>
      </c>
      <c r="K2" s="438"/>
      <c r="L2" s="439"/>
      <c r="M2" s="439"/>
      <c r="N2" s="439"/>
      <c r="O2" s="439"/>
      <c r="P2" s="439"/>
      <c r="Q2" s="439"/>
      <c r="R2" s="439"/>
      <c r="S2" s="6"/>
      <c r="X2" s="192"/>
      <c r="Y2" s="193"/>
      <c r="Z2" s="193"/>
      <c r="AA2" s="194"/>
    </row>
    <row r="3" spans="2:38" ht="23.25" x14ac:dyDescent="0.25">
      <c r="J3" s="439"/>
      <c r="K3" s="439"/>
      <c r="L3" s="439"/>
      <c r="M3" s="439"/>
      <c r="N3" s="439"/>
      <c r="O3" s="439"/>
      <c r="P3" s="439"/>
      <c r="Q3" s="439"/>
      <c r="R3" s="439"/>
      <c r="S3" s="6"/>
      <c r="X3" s="195"/>
      <c r="Y3" s="196"/>
      <c r="Z3" s="196"/>
      <c r="AA3" s="196"/>
    </row>
    <row r="4" spans="2:38" ht="24" thickBot="1" x14ac:dyDescent="0.3">
      <c r="J4" s="439"/>
      <c r="K4" s="439"/>
      <c r="L4" s="439"/>
      <c r="M4" s="439"/>
      <c r="N4" s="439"/>
      <c r="O4" s="439"/>
      <c r="P4" s="439"/>
      <c r="Q4" s="439"/>
      <c r="R4" s="439"/>
      <c r="S4" s="6"/>
      <c r="X4" s="196"/>
      <c r="Y4" s="196"/>
      <c r="Z4" s="196"/>
      <c r="AA4" s="196"/>
    </row>
    <row r="5" spans="2:38" ht="127.35" customHeight="1" thickBot="1" x14ac:dyDescent="0.45">
      <c r="B5" s="42" t="s">
        <v>144</v>
      </c>
      <c r="C5" s="42" t="s">
        <v>144</v>
      </c>
      <c r="D5" s="24" t="s">
        <v>127</v>
      </c>
      <c r="E5" s="25"/>
      <c r="F5" s="26" t="s">
        <v>128</v>
      </c>
      <c r="G5" s="26"/>
      <c r="H5" s="26" t="s">
        <v>129</v>
      </c>
      <c r="I5" s="26"/>
      <c r="J5" s="111" t="s">
        <v>130</v>
      </c>
      <c r="K5" s="102"/>
      <c r="L5" s="72" t="s">
        <v>131</v>
      </c>
      <c r="M5" s="27"/>
      <c r="N5" s="73" t="s">
        <v>132</v>
      </c>
      <c r="O5" s="123"/>
      <c r="P5" s="24" t="s">
        <v>133</v>
      </c>
      <c r="Q5" s="26"/>
      <c r="R5" s="111" t="s">
        <v>134</v>
      </c>
      <c r="S5" s="102"/>
      <c r="T5" s="72" t="s">
        <v>135</v>
      </c>
      <c r="U5" s="27"/>
      <c r="V5" s="73" t="s">
        <v>136</v>
      </c>
      <c r="W5" s="123"/>
      <c r="X5" s="24" t="s">
        <v>137</v>
      </c>
      <c r="Y5" s="57"/>
      <c r="Z5" s="28" t="s">
        <v>138</v>
      </c>
      <c r="AA5" s="28"/>
      <c r="AB5" s="111" t="s">
        <v>139</v>
      </c>
      <c r="AC5" s="134"/>
      <c r="AD5" s="184" t="s">
        <v>124</v>
      </c>
      <c r="AE5" s="264" t="s">
        <v>210</v>
      </c>
      <c r="AF5" s="264" t="s">
        <v>177</v>
      </c>
      <c r="AG5" s="12"/>
      <c r="AH5" s="12"/>
      <c r="AI5" s="12"/>
      <c r="AJ5" s="12"/>
      <c r="AK5" s="12"/>
      <c r="AL5" s="12"/>
    </row>
    <row r="6" spans="2:38" ht="22.9" customHeight="1" thickBot="1" x14ac:dyDescent="0.45">
      <c r="B6" s="93" t="s">
        <v>0</v>
      </c>
      <c r="C6" s="216" t="s">
        <v>0</v>
      </c>
      <c r="D6" s="198"/>
      <c r="E6" s="199"/>
      <c r="F6" s="199"/>
      <c r="G6" s="199"/>
      <c r="H6" s="199"/>
      <c r="I6" s="199"/>
      <c r="J6" s="200"/>
      <c r="K6" s="201"/>
      <c r="L6" s="198"/>
      <c r="M6" s="199"/>
      <c r="N6" s="200"/>
      <c r="O6" s="201"/>
      <c r="P6" s="198"/>
      <c r="Q6" s="199"/>
      <c r="R6" s="200"/>
      <c r="S6" s="201"/>
      <c r="T6" s="198"/>
      <c r="U6" s="199"/>
      <c r="V6" s="200"/>
      <c r="W6" s="201"/>
      <c r="X6" s="198"/>
      <c r="Y6" s="202"/>
      <c r="Z6" s="202"/>
      <c r="AA6" s="202"/>
      <c r="AB6" s="200"/>
      <c r="AC6" s="135"/>
      <c r="AD6" s="135"/>
      <c r="AE6" s="226"/>
      <c r="AF6" s="226"/>
      <c r="AG6" s="12"/>
      <c r="AH6" s="12"/>
      <c r="AI6" s="12"/>
      <c r="AJ6" s="12"/>
      <c r="AK6" s="12"/>
      <c r="AL6" s="12"/>
    </row>
    <row r="7" spans="2:38" ht="26.25" x14ac:dyDescent="0.4">
      <c r="B7" s="94" t="s">
        <v>1</v>
      </c>
      <c r="C7" s="217" t="s">
        <v>1</v>
      </c>
      <c r="D7" s="203" t="s">
        <v>198</v>
      </c>
      <c r="E7" s="204"/>
      <c r="F7" s="205" t="s">
        <v>198</v>
      </c>
      <c r="G7" s="204"/>
      <c r="H7" s="205" t="s">
        <v>198</v>
      </c>
      <c r="I7" s="204"/>
      <c r="J7" s="312" t="s">
        <v>198</v>
      </c>
      <c r="K7" s="325"/>
      <c r="L7" s="315" t="s">
        <v>198</v>
      </c>
      <c r="M7" s="209"/>
      <c r="N7" s="334" t="s">
        <v>198</v>
      </c>
      <c r="O7" s="346"/>
      <c r="P7" s="340" t="s">
        <v>198</v>
      </c>
      <c r="Q7" s="204"/>
      <c r="R7" s="312" t="s">
        <v>198</v>
      </c>
      <c r="S7" s="325"/>
      <c r="T7" s="315" t="s">
        <v>198</v>
      </c>
      <c r="U7" s="209"/>
      <c r="V7" s="334" t="s">
        <v>198</v>
      </c>
      <c r="W7" s="346"/>
      <c r="X7" s="340" t="s">
        <v>198</v>
      </c>
      <c r="Y7" s="212"/>
      <c r="Z7" s="213" t="s">
        <v>198</v>
      </c>
      <c r="AA7" s="214"/>
      <c r="AB7" s="215" t="s">
        <v>198</v>
      </c>
      <c r="AC7" s="136"/>
      <c r="AD7" s="136"/>
      <c r="AE7" s="226"/>
      <c r="AF7" s="226">
        <v>2</v>
      </c>
      <c r="AG7" s="12"/>
      <c r="AH7" s="12"/>
      <c r="AI7" s="12"/>
      <c r="AJ7" s="12"/>
      <c r="AK7" s="12"/>
      <c r="AL7" s="12"/>
    </row>
    <row r="8" spans="2:38" ht="31.9" customHeight="1" x14ac:dyDescent="0.4">
      <c r="B8" s="94" t="s">
        <v>2</v>
      </c>
      <c r="C8" s="218" t="s">
        <v>2</v>
      </c>
      <c r="D8" s="115" t="s">
        <v>207</v>
      </c>
      <c r="E8" s="40"/>
      <c r="F8" s="32"/>
      <c r="G8" s="32"/>
      <c r="H8" s="32"/>
      <c r="I8" s="32"/>
      <c r="J8" s="33"/>
      <c r="K8" s="326"/>
      <c r="L8" s="316"/>
      <c r="M8" s="31"/>
      <c r="N8" s="335"/>
      <c r="O8" s="347"/>
      <c r="P8" s="341"/>
      <c r="Q8" s="32"/>
      <c r="R8" s="33"/>
      <c r="S8" s="326"/>
      <c r="T8" s="316"/>
      <c r="U8" s="31"/>
      <c r="V8" s="335"/>
      <c r="W8" s="347"/>
      <c r="X8" s="341"/>
      <c r="Y8" s="59"/>
      <c r="Z8" s="33"/>
      <c r="AA8" s="33"/>
      <c r="AB8" s="114"/>
      <c r="AC8" s="136"/>
      <c r="AD8" s="136">
        <f>SUM(D8:AB8)</f>
        <v>0</v>
      </c>
      <c r="AE8" s="226"/>
      <c r="AF8" s="228">
        <v>155</v>
      </c>
      <c r="AG8" s="166"/>
      <c r="AH8" s="167"/>
      <c r="AI8" s="167"/>
      <c r="AJ8" s="12"/>
      <c r="AK8" s="12"/>
      <c r="AL8" s="12"/>
    </row>
    <row r="9" spans="2:38" ht="31.9" customHeight="1" x14ac:dyDescent="0.4">
      <c r="B9" s="94"/>
      <c r="C9" s="364" t="s">
        <v>217</v>
      </c>
      <c r="D9" s="115">
        <v>138</v>
      </c>
      <c r="E9" s="40"/>
      <c r="F9" s="32"/>
      <c r="G9" s="32"/>
      <c r="H9" s="32"/>
      <c r="I9" s="32"/>
      <c r="J9" s="33"/>
      <c r="K9" s="326"/>
      <c r="L9" s="316"/>
      <c r="M9" s="31"/>
      <c r="N9" s="335"/>
      <c r="O9" s="347"/>
      <c r="P9" s="341"/>
      <c r="Q9" s="32"/>
      <c r="R9" s="33"/>
      <c r="S9" s="326"/>
      <c r="T9" s="316"/>
      <c r="U9" s="31"/>
      <c r="V9" s="335"/>
      <c r="W9" s="347"/>
      <c r="X9" s="341"/>
      <c r="Y9" s="59"/>
      <c r="Z9" s="33"/>
      <c r="AA9" s="33"/>
      <c r="AB9" s="114"/>
      <c r="AC9" s="136"/>
      <c r="AD9" s="136"/>
      <c r="AE9" s="226"/>
      <c r="AF9" s="226"/>
      <c r="AG9" s="166"/>
      <c r="AH9" s="167"/>
      <c r="AI9" s="167"/>
      <c r="AJ9" s="12"/>
      <c r="AK9" s="12"/>
      <c r="AL9" s="12"/>
    </row>
    <row r="10" spans="2:38" ht="26.25" x14ac:dyDescent="0.4">
      <c r="B10" s="94" t="s">
        <v>3</v>
      </c>
      <c r="C10" s="218" t="s">
        <v>3</v>
      </c>
      <c r="D10" s="115"/>
      <c r="E10" s="32"/>
      <c r="F10" s="32"/>
      <c r="G10" s="32"/>
      <c r="H10" s="32"/>
      <c r="I10" s="32"/>
      <c r="J10" s="313"/>
      <c r="K10" s="326"/>
      <c r="L10" s="316"/>
      <c r="M10" s="31"/>
      <c r="N10" s="335"/>
      <c r="O10" s="347"/>
      <c r="P10" s="341"/>
      <c r="Q10" s="32"/>
      <c r="R10" s="33"/>
      <c r="S10" s="326"/>
      <c r="T10" s="316"/>
      <c r="U10" s="31"/>
      <c r="V10" s="335"/>
      <c r="W10" s="347"/>
      <c r="X10" s="341" t="s">
        <v>120</v>
      </c>
      <c r="Y10" s="59"/>
      <c r="Z10" s="33"/>
      <c r="AA10" s="33"/>
      <c r="AB10" s="114"/>
      <c r="AC10" s="136"/>
      <c r="AD10" s="136">
        <f t="shared" ref="AD10:AD87" si="0">SUM(D10:AB10)</f>
        <v>0</v>
      </c>
      <c r="AE10" s="228"/>
      <c r="AF10" s="227">
        <v>5</v>
      </c>
      <c r="AG10" s="169"/>
      <c r="AH10" s="169"/>
      <c r="AI10" s="169"/>
      <c r="AJ10" s="12"/>
      <c r="AK10" s="12"/>
      <c r="AL10" s="12"/>
    </row>
    <row r="11" spans="2:38" ht="26.25" x14ac:dyDescent="0.35">
      <c r="B11" s="94"/>
      <c r="C11" s="364" t="s">
        <v>217</v>
      </c>
      <c r="D11" s="115"/>
      <c r="E11" s="32"/>
      <c r="F11" s="32"/>
      <c r="G11" s="32"/>
      <c r="H11" s="32"/>
      <c r="I11" s="32"/>
      <c r="J11" s="313"/>
      <c r="K11" s="326"/>
      <c r="L11" s="316"/>
      <c r="M11" s="31"/>
      <c r="N11" s="335"/>
      <c r="O11" s="347"/>
      <c r="P11" s="341"/>
      <c r="Q11" s="32"/>
      <c r="R11" s="33"/>
      <c r="S11" s="326"/>
      <c r="T11" s="316"/>
      <c r="U11" s="31"/>
      <c r="V11" s="335"/>
      <c r="W11" s="347"/>
      <c r="X11" s="341">
        <v>9</v>
      </c>
      <c r="Y11" s="59"/>
      <c r="Z11" s="33"/>
      <c r="AA11" s="33"/>
      <c r="AB11" s="114"/>
      <c r="AC11" s="136"/>
      <c r="AD11" s="136"/>
      <c r="AE11" s="228"/>
      <c r="AF11" s="228"/>
      <c r="AG11" s="169"/>
      <c r="AH11" s="169"/>
      <c r="AI11" s="169"/>
      <c r="AJ11" s="12"/>
      <c r="AK11" s="12"/>
      <c r="AL11" s="12"/>
    </row>
    <row r="12" spans="2:38" ht="25.15" customHeight="1" x14ac:dyDescent="0.35">
      <c r="B12" s="95" t="s">
        <v>4</v>
      </c>
      <c r="C12" s="219" t="s">
        <v>4</v>
      </c>
      <c r="D12" s="80"/>
      <c r="E12" s="44"/>
      <c r="F12" s="44"/>
      <c r="G12" s="44"/>
      <c r="H12" s="44"/>
      <c r="I12" s="44"/>
      <c r="J12" s="45"/>
      <c r="K12" s="327"/>
      <c r="L12" s="317"/>
      <c r="M12" s="44"/>
      <c r="N12" s="45"/>
      <c r="O12" s="327"/>
      <c r="P12" s="317"/>
      <c r="Q12" s="44"/>
      <c r="R12" s="45"/>
      <c r="S12" s="327"/>
      <c r="T12" s="317"/>
      <c r="U12" s="44"/>
      <c r="V12" s="45"/>
      <c r="W12" s="327"/>
      <c r="X12" s="317"/>
      <c r="Y12" s="45"/>
      <c r="Z12" s="45"/>
      <c r="AA12" s="45"/>
      <c r="AB12" s="81"/>
      <c r="AC12" s="137"/>
      <c r="AD12" s="137">
        <f t="shared" si="0"/>
        <v>0</v>
      </c>
      <c r="AE12" s="228"/>
      <c r="AF12" s="228"/>
      <c r="AG12" s="169"/>
      <c r="AH12" s="169"/>
      <c r="AI12" s="169"/>
      <c r="AJ12" s="12"/>
      <c r="AK12" s="12"/>
      <c r="AL12" s="12"/>
    </row>
    <row r="13" spans="2:38" ht="25.15" customHeight="1" x14ac:dyDescent="0.4">
      <c r="B13" s="96" t="s">
        <v>5</v>
      </c>
      <c r="C13" s="220" t="s">
        <v>5</v>
      </c>
      <c r="D13" s="117"/>
      <c r="E13" s="35"/>
      <c r="F13" s="32" t="s">
        <v>116</v>
      </c>
      <c r="G13" s="46"/>
      <c r="H13" s="32"/>
      <c r="I13" s="32"/>
      <c r="J13" s="33"/>
      <c r="K13" s="326"/>
      <c r="L13" s="316"/>
      <c r="M13" s="31"/>
      <c r="N13" s="335"/>
      <c r="O13" s="347"/>
      <c r="P13" s="341"/>
      <c r="Q13" s="32"/>
      <c r="R13" s="33"/>
      <c r="S13" s="326"/>
      <c r="T13" s="316"/>
      <c r="U13" s="31"/>
      <c r="V13" s="335"/>
      <c r="W13" s="347"/>
      <c r="X13" s="343"/>
      <c r="Y13" s="58"/>
      <c r="Z13" s="36"/>
      <c r="AA13" s="36"/>
      <c r="AB13" s="120" t="s">
        <v>116</v>
      </c>
      <c r="AC13" s="136"/>
      <c r="AD13" s="136">
        <f t="shared" si="0"/>
        <v>0</v>
      </c>
      <c r="AE13" s="227"/>
      <c r="AF13" s="227">
        <v>19</v>
      </c>
      <c r="AG13" s="169"/>
      <c r="AH13" s="169"/>
      <c r="AI13" s="169"/>
      <c r="AJ13" s="12"/>
      <c r="AK13" s="12"/>
      <c r="AL13" s="12"/>
    </row>
    <row r="14" spans="2:38" ht="25.15" hidden="1" customHeight="1" x14ac:dyDescent="0.4">
      <c r="B14" s="96" t="s">
        <v>6</v>
      </c>
      <c r="C14" s="220" t="s">
        <v>6</v>
      </c>
      <c r="D14" s="117"/>
      <c r="E14" s="35"/>
      <c r="F14" s="32"/>
      <c r="G14" s="32"/>
      <c r="H14" s="32"/>
      <c r="I14" s="32"/>
      <c r="J14" s="33"/>
      <c r="K14" s="326"/>
      <c r="L14" s="316"/>
      <c r="M14" s="31"/>
      <c r="N14" s="335"/>
      <c r="O14" s="347"/>
      <c r="P14" s="341"/>
      <c r="Q14" s="32"/>
      <c r="R14" s="33"/>
      <c r="S14" s="326"/>
      <c r="T14" s="316"/>
      <c r="U14" s="31"/>
      <c r="V14" s="335"/>
      <c r="W14" s="347"/>
      <c r="X14" s="343"/>
      <c r="Y14" s="58"/>
      <c r="Z14" s="36"/>
      <c r="AA14" s="36"/>
      <c r="AB14" s="120"/>
      <c r="AC14" s="136"/>
      <c r="AD14" s="136">
        <f t="shared" si="0"/>
        <v>0</v>
      </c>
      <c r="AE14" s="227"/>
      <c r="AF14" s="227"/>
      <c r="AG14" s="169"/>
      <c r="AH14" s="169"/>
      <c r="AI14" s="169"/>
      <c r="AJ14" s="12"/>
      <c r="AK14" s="12"/>
      <c r="AL14" s="12"/>
    </row>
    <row r="15" spans="2:38" ht="25.15" customHeight="1" x14ac:dyDescent="0.4">
      <c r="B15" s="96"/>
      <c r="C15" s="361" t="s">
        <v>217</v>
      </c>
      <c r="D15" s="117"/>
      <c r="E15" s="35"/>
      <c r="F15" s="32">
        <v>15</v>
      </c>
      <c r="G15" s="32"/>
      <c r="H15" s="32"/>
      <c r="I15" s="32"/>
      <c r="J15" s="33"/>
      <c r="K15" s="326"/>
      <c r="L15" s="316"/>
      <c r="M15" s="31"/>
      <c r="N15" s="335"/>
      <c r="O15" s="347"/>
      <c r="P15" s="341"/>
      <c r="Q15" s="32"/>
      <c r="R15" s="33"/>
      <c r="S15" s="326"/>
      <c r="T15" s="316"/>
      <c r="U15" s="31"/>
      <c r="V15" s="335"/>
      <c r="W15" s="347"/>
      <c r="X15" s="343"/>
      <c r="Y15" s="58"/>
      <c r="Z15" s="36"/>
      <c r="AA15" s="36"/>
      <c r="AB15" s="120">
        <v>16</v>
      </c>
      <c r="AC15" s="136"/>
      <c r="AD15" s="136"/>
      <c r="AE15" s="227"/>
      <c r="AF15" s="227"/>
      <c r="AG15" s="169"/>
      <c r="AH15" s="169"/>
      <c r="AI15" s="169"/>
      <c r="AJ15" s="12"/>
      <c r="AK15" s="12"/>
      <c r="AL15" s="12"/>
    </row>
    <row r="16" spans="2:38" ht="24.75" customHeight="1" x14ac:dyDescent="0.4">
      <c r="B16" s="96" t="s">
        <v>7</v>
      </c>
      <c r="C16" s="220" t="s">
        <v>147</v>
      </c>
      <c r="D16" s="117"/>
      <c r="E16" s="35"/>
      <c r="F16" s="32"/>
      <c r="G16" s="32"/>
      <c r="H16" s="32"/>
      <c r="I16" s="32"/>
      <c r="J16" s="33"/>
      <c r="K16" s="326"/>
      <c r="L16" s="316"/>
      <c r="M16" s="31"/>
      <c r="N16" s="335"/>
      <c r="O16" s="347"/>
      <c r="P16" s="341"/>
      <c r="Q16" s="32"/>
      <c r="R16" s="33"/>
      <c r="S16" s="326"/>
      <c r="T16" s="316" t="s">
        <v>111</v>
      </c>
      <c r="U16" s="31"/>
      <c r="V16" s="335" t="s">
        <v>111</v>
      </c>
      <c r="W16" s="347"/>
      <c r="X16" s="343" t="s">
        <v>111</v>
      </c>
      <c r="Y16" s="58"/>
      <c r="Z16" s="36" t="s">
        <v>111</v>
      </c>
      <c r="AA16" s="36"/>
      <c r="AB16" s="120" t="s">
        <v>111</v>
      </c>
      <c r="AC16" s="136"/>
      <c r="AD16" s="136">
        <f t="shared" si="0"/>
        <v>0</v>
      </c>
      <c r="AE16" s="227"/>
      <c r="AF16" s="227">
        <v>2</v>
      </c>
      <c r="AG16" s="169"/>
      <c r="AH16" s="169"/>
      <c r="AI16" s="169"/>
      <c r="AJ16" s="12"/>
      <c r="AK16" s="12"/>
      <c r="AL16" s="12"/>
    </row>
    <row r="17" spans="2:38" ht="24.75" customHeight="1" x14ac:dyDescent="0.4">
      <c r="B17" s="96"/>
      <c r="C17" s="361" t="s">
        <v>217</v>
      </c>
      <c r="D17" s="117"/>
      <c r="E17" s="35"/>
      <c r="F17" s="32"/>
      <c r="G17" s="32"/>
      <c r="H17" s="32"/>
      <c r="I17" s="32"/>
      <c r="J17" s="33"/>
      <c r="K17" s="326"/>
      <c r="L17" s="316"/>
      <c r="M17" s="31"/>
      <c r="N17" s="335"/>
      <c r="O17" s="347"/>
      <c r="P17" s="341"/>
      <c r="Q17" s="32"/>
      <c r="R17" s="33"/>
      <c r="S17" s="326"/>
      <c r="T17" s="316">
        <v>4</v>
      </c>
      <c r="U17" s="31"/>
      <c r="V17" s="335">
        <v>4</v>
      </c>
      <c r="W17" s="347"/>
      <c r="X17" s="343">
        <v>4</v>
      </c>
      <c r="Y17" s="58"/>
      <c r="Z17" s="36">
        <v>4</v>
      </c>
      <c r="AA17" s="36"/>
      <c r="AB17" s="120">
        <v>4</v>
      </c>
      <c r="AC17" s="136"/>
      <c r="AD17" s="136"/>
      <c r="AE17" s="227"/>
      <c r="AF17" s="227"/>
      <c r="AG17" s="169"/>
      <c r="AH17" s="169"/>
      <c r="AI17" s="169"/>
      <c r="AJ17" s="12"/>
      <c r="AK17" s="12"/>
      <c r="AL17" s="12"/>
    </row>
    <row r="18" spans="2:38" ht="25.15" customHeight="1" x14ac:dyDescent="0.4">
      <c r="B18" s="96" t="s">
        <v>141</v>
      </c>
      <c r="C18" s="220" t="s">
        <v>148</v>
      </c>
      <c r="D18" s="117"/>
      <c r="E18" s="35"/>
      <c r="F18" s="32"/>
      <c r="G18" s="32"/>
      <c r="H18" s="32"/>
      <c r="I18" s="32"/>
      <c r="J18" s="33"/>
      <c r="K18" s="326"/>
      <c r="L18" s="316"/>
      <c r="M18" s="31"/>
      <c r="N18" s="335"/>
      <c r="O18" s="347"/>
      <c r="P18" s="341"/>
      <c r="Q18" s="32"/>
      <c r="R18" s="33"/>
      <c r="S18" s="326"/>
      <c r="T18" s="316"/>
      <c r="U18" s="31"/>
      <c r="V18" s="335"/>
      <c r="W18" s="347"/>
      <c r="X18" s="343"/>
      <c r="Y18" s="58"/>
      <c r="Z18" s="36" t="s">
        <v>199</v>
      </c>
      <c r="AA18" s="36"/>
      <c r="AB18" s="120"/>
      <c r="AC18" s="136"/>
      <c r="AD18" s="136">
        <f t="shared" si="0"/>
        <v>0</v>
      </c>
      <c r="AE18" s="227"/>
      <c r="AF18" s="227">
        <v>8</v>
      </c>
      <c r="AG18" s="169"/>
      <c r="AH18" s="169"/>
      <c r="AI18" s="169"/>
      <c r="AJ18" s="12"/>
      <c r="AK18" s="12"/>
      <c r="AL18" s="12"/>
    </row>
    <row r="19" spans="2:38" ht="25.15" customHeight="1" x14ac:dyDescent="0.4">
      <c r="B19" s="96"/>
      <c r="C19" s="361" t="s">
        <v>217</v>
      </c>
      <c r="D19" s="117"/>
      <c r="E19" s="35"/>
      <c r="F19" s="32"/>
      <c r="G19" s="32"/>
      <c r="H19" s="32"/>
      <c r="I19" s="32"/>
      <c r="J19" s="33"/>
      <c r="K19" s="326"/>
      <c r="L19" s="316"/>
      <c r="M19" s="31"/>
      <c r="N19" s="335"/>
      <c r="O19" s="347"/>
      <c r="P19" s="341"/>
      <c r="Q19" s="32"/>
      <c r="R19" s="33"/>
      <c r="S19" s="326"/>
      <c r="T19" s="316"/>
      <c r="U19" s="31"/>
      <c r="V19" s="335"/>
      <c r="W19" s="347"/>
      <c r="X19" s="343"/>
      <c r="Y19" s="58"/>
      <c r="Z19" s="36">
        <v>9</v>
      </c>
      <c r="AA19" s="36"/>
      <c r="AB19" s="120"/>
      <c r="AC19" s="136"/>
      <c r="AD19" s="136"/>
      <c r="AE19" s="227"/>
      <c r="AF19" s="227"/>
      <c r="AG19" s="169"/>
      <c r="AH19" s="169"/>
      <c r="AI19" s="169"/>
      <c r="AJ19" s="12"/>
      <c r="AK19" s="12"/>
      <c r="AL19" s="12"/>
    </row>
    <row r="20" spans="2:38" ht="26.25" x14ac:dyDescent="0.4">
      <c r="B20" s="96" t="s">
        <v>36</v>
      </c>
      <c r="C20" s="220" t="s">
        <v>149</v>
      </c>
      <c r="D20" s="117"/>
      <c r="E20" s="35"/>
      <c r="F20" s="32"/>
      <c r="G20" s="32"/>
      <c r="H20" s="32"/>
      <c r="I20" s="32"/>
      <c r="J20" s="33"/>
      <c r="K20" s="326"/>
      <c r="L20" s="316" t="s">
        <v>111</v>
      </c>
      <c r="M20" s="31"/>
      <c r="N20" s="335" t="s">
        <v>111</v>
      </c>
      <c r="O20" s="347"/>
      <c r="P20" s="341" t="s">
        <v>111</v>
      </c>
      <c r="Q20" s="32"/>
      <c r="R20" s="33" t="s">
        <v>111</v>
      </c>
      <c r="S20" s="326"/>
      <c r="T20" s="316"/>
      <c r="U20" s="31"/>
      <c r="V20" s="335"/>
      <c r="W20" s="347"/>
      <c r="X20" s="343"/>
      <c r="Y20" s="58"/>
      <c r="Z20" s="36"/>
      <c r="AA20" s="36"/>
      <c r="AB20" s="120"/>
      <c r="AC20" s="136"/>
      <c r="AD20" s="136">
        <f t="shared" si="0"/>
        <v>0</v>
      </c>
      <c r="AE20" s="227"/>
      <c r="AF20" s="227">
        <v>10</v>
      </c>
      <c r="AG20" s="169"/>
      <c r="AH20" s="169"/>
      <c r="AI20" s="169"/>
      <c r="AJ20" s="12"/>
      <c r="AK20" s="12"/>
      <c r="AL20" s="12"/>
    </row>
    <row r="21" spans="2:38" ht="26.25" x14ac:dyDescent="0.4">
      <c r="B21" s="96"/>
      <c r="C21" s="361" t="s">
        <v>217</v>
      </c>
      <c r="D21" s="117"/>
      <c r="E21" s="35"/>
      <c r="F21" s="32"/>
      <c r="G21" s="32"/>
      <c r="H21" s="32"/>
      <c r="I21" s="32"/>
      <c r="J21" s="33"/>
      <c r="K21" s="326"/>
      <c r="L21" s="316">
        <v>9</v>
      </c>
      <c r="M21" s="31"/>
      <c r="N21" s="335">
        <v>11</v>
      </c>
      <c r="O21" s="347"/>
      <c r="P21" s="341">
        <v>10</v>
      </c>
      <c r="Q21" s="32"/>
      <c r="R21" s="33">
        <v>7</v>
      </c>
      <c r="S21" s="326"/>
      <c r="T21" s="316"/>
      <c r="U21" s="31"/>
      <c r="V21" s="335"/>
      <c r="W21" s="347"/>
      <c r="X21" s="343"/>
      <c r="Y21" s="58"/>
      <c r="Z21" s="36"/>
      <c r="AA21" s="36"/>
      <c r="AB21" s="120"/>
      <c r="AC21" s="136"/>
      <c r="AD21" s="136"/>
      <c r="AE21" s="227"/>
      <c r="AF21" s="227"/>
      <c r="AG21" s="169"/>
      <c r="AH21" s="169"/>
      <c r="AI21" s="169"/>
      <c r="AJ21" s="12"/>
      <c r="AK21" s="12"/>
      <c r="AL21" s="12"/>
    </row>
    <row r="22" spans="2:38" ht="25.15" customHeight="1" x14ac:dyDescent="0.4">
      <c r="B22" s="96" t="s">
        <v>9</v>
      </c>
      <c r="C22" s="220" t="s">
        <v>150</v>
      </c>
      <c r="D22" s="117"/>
      <c r="E22" s="35"/>
      <c r="F22" s="32"/>
      <c r="G22" s="32"/>
      <c r="H22" s="32"/>
      <c r="I22" s="32"/>
      <c r="J22" s="33" t="s">
        <v>114</v>
      </c>
      <c r="K22" s="326"/>
      <c r="L22" s="316" t="s">
        <v>114</v>
      </c>
      <c r="M22" s="31"/>
      <c r="N22" s="335" t="s">
        <v>114</v>
      </c>
      <c r="O22" s="347"/>
      <c r="P22" s="341"/>
      <c r="Q22" s="32"/>
      <c r="R22" s="33"/>
      <c r="S22" s="326"/>
      <c r="T22" s="316"/>
      <c r="U22" s="31"/>
      <c r="V22" s="335"/>
      <c r="W22" s="347"/>
      <c r="X22" s="343"/>
      <c r="Y22" s="58"/>
      <c r="Z22" s="36"/>
      <c r="AA22" s="36"/>
      <c r="AB22" s="120"/>
      <c r="AC22" s="136"/>
      <c r="AD22" s="136">
        <f t="shared" si="0"/>
        <v>0</v>
      </c>
      <c r="AE22" s="227"/>
      <c r="AF22" s="227">
        <v>10</v>
      </c>
      <c r="AG22" s="169"/>
      <c r="AH22" s="169"/>
      <c r="AI22" s="169"/>
      <c r="AJ22" s="12"/>
      <c r="AK22" s="12"/>
      <c r="AL22" s="12"/>
    </row>
    <row r="23" spans="2:38" ht="25.15" customHeight="1" x14ac:dyDescent="0.4">
      <c r="B23" s="96"/>
      <c r="C23" s="361" t="s">
        <v>217</v>
      </c>
      <c r="D23" s="117"/>
      <c r="E23" s="35"/>
      <c r="F23" s="32"/>
      <c r="G23" s="32"/>
      <c r="H23" s="32"/>
      <c r="I23" s="32"/>
      <c r="J23" s="33">
        <v>13</v>
      </c>
      <c r="K23" s="326"/>
      <c r="L23" s="316">
        <v>14</v>
      </c>
      <c r="M23" s="31"/>
      <c r="N23" s="335">
        <v>13</v>
      </c>
      <c r="O23" s="347"/>
      <c r="P23" s="341"/>
      <c r="Q23" s="32"/>
      <c r="R23" s="33"/>
      <c r="S23" s="326"/>
      <c r="T23" s="316"/>
      <c r="U23" s="31"/>
      <c r="V23" s="335"/>
      <c r="W23" s="347"/>
      <c r="X23" s="343"/>
      <c r="Y23" s="58"/>
      <c r="Z23" s="36"/>
      <c r="AA23" s="36"/>
      <c r="AB23" s="120"/>
      <c r="AC23" s="136"/>
      <c r="AD23" s="136"/>
      <c r="AE23" s="227"/>
      <c r="AF23" s="227"/>
      <c r="AG23" s="169"/>
      <c r="AH23" s="169"/>
      <c r="AI23" s="169"/>
      <c r="AJ23" s="12"/>
      <c r="AK23" s="12"/>
      <c r="AL23" s="12"/>
    </row>
    <row r="24" spans="2:38" ht="25.15" customHeight="1" x14ac:dyDescent="0.4">
      <c r="B24" s="97" t="s">
        <v>10</v>
      </c>
      <c r="C24" s="221" t="s">
        <v>10</v>
      </c>
      <c r="D24" s="80"/>
      <c r="E24" s="44"/>
      <c r="F24" s="44"/>
      <c r="G24" s="44"/>
      <c r="H24" s="44"/>
      <c r="I24" s="44"/>
      <c r="J24" s="45"/>
      <c r="K24" s="327"/>
      <c r="L24" s="317"/>
      <c r="M24" s="44"/>
      <c r="N24" s="45"/>
      <c r="O24" s="327"/>
      <c r="P24" s="317"/>
      <c r="Q24" s="44"/>
      <c r="R24" s="45"/>
      <c r="S24" s="327"/>
      <c r="T24" s="317"/>
      <c r="U24" s="44"/>
      <c r="V24" s="45"/>
      <c r="W24" s="327"/>
      <c r="X24" s="317"/>
      <c r="Y24" s="45"/>
      <c r="Z24" s="45"/>
      <c r="AA24" s="45"/>
      <c r="AB24" s="81"/>
      <c r="AC24" s="137"/>
      <c r="AD24" s="137">
        <f t="shared" si="0"/>
        <v>0</v>
      </c>
      <c r="AE24" s="227"/>
      <c r="AG24" s="169"/>
      <c r="AH24" s="169"/>
      <c r="AI24" s="169"/>
      <c r="AJ24" s="12"/>
      <c r="AK24" s="12"/>
      <c r="AL24" s="12"/>
    </row>
    <row r="25" spans="2:38" ht="25.15" customHeight="1" x14ac:dyDescent="0.4">
      <c r="B25" s="96" t="s">
        <v>11</v>
      </c>
      <c r="C25" s="220" t="s">
        <v>11</v>
      </c>
      <c r="D25" s="117"/>
      <c r="E25" s="35"/>
      <c r="F25" s="32" t="s">
        <v>115</v>
      </c>
      <c r="G25" s="40"/>
      <c r="H25" s="32"/>
      <c r="I25" s="32"/>
      <c r="J25" s="33"/>
      <c r="K25" s="326"/>
      <c r="L25" s="316"/>
      <c r="M25" s="31"/>
      <c r="N25" s="335"/>
      <c r="O25" s="347"/>
      <c r="P25" s="341"/>
      <c r="Q25" s="32"/>
      <c r="R25" s="33"/>
      <c r="S25" s="326"/>
      <c r="T25" s="316"/>
      <c r="U25" s="31"/>
      <c r="V25" s="335"/>
      <c r="W25" s="356"/>
      <c r="X25" s="343"/>
      <c r="Y25" s="58"/>
      <c r="Z25" s="36" t="s">
        <v>121</v>
      </c>
      <c r="AA25" s="36"/>
      <c r="AB25" s="120" t="s">
        <v>121</v>
      </c>
      <c r="AC25" s="136"/>
      <c r="AD25" s="136">
        <f t="shared" si="0"/>
        <v>0</v>
      </c>
      <c r="AE25" s="227"/>
      <c r="AF25" s="227">
        <v>26</v>
      </c>
      <c r="AG25" s="169"/>
      <c r="AH25" s="169"/>
      <c r="AI25" s="169"/>
      <c r="AJ25" s="12"/>
      <c r="AK25" s="12"/>
      <c r="AL25" s="12"/>
    </row>
    <row r="26" spans="2:38" ht="25.15" customHeight="1" x14ac:dyDescent="0.4">
      <c r="B26" s="96"/>
      <c r="C26" s="361" t="s">
        <v>217</v>
      </c>
      <c r="D26" s="117"/>
      <c r="E26" s="35"/>
      <c r="F26" s="32">
        <v>34</v>
      </c>
      <c r="G26" s="40"/>
      <c r="H26" s="32"/>
      <c r="I26" s="32"/>
      <c r="J26" s="33"/>
      <c r="K26" s="326"/>
      <c r="L26" s="316"/>
      <c r="M26" s="31"/>
      <c r="N26" s="335"/>
      <c r="O26" s="347"/>
      <c r="P26" s="341"/>
      <c r="Q26" s="32"/>
      <c r="R26" s="33"/>
      <c r="S26" s="326"/>
      <c r="T26" s="316"/>
      <c r="U26" s="31"/>
      <c r="V26" s="335"/>
      <c r="W26" s="356"/>
      <c r="X26" s="343"/>
      <c r="Y26" s="58"/>
      <c r="Z26" s="36">
        <v>22</v>
      </c>
      <c r="AA26" s="36"/>
      <c r="AB26" s="120">
        <v>22</v>
      </c>
      <c r="AC26" s="136"/>
      <c r="AD26" s="136"/>
      <c r="AE26" s="227"/>
      <c r="AF26" s="227"/>
      <c r="AG26" s="169"/>
      <c r="AH26" s="169"/>
      <c r="AI26" s="169"/>
      <c r="AJ26" s="12"/>
      <c r="AK26" s="12"/>
      <c r="AL26" s="12"/>
    </row>
    <row r="27" spans="2:38" ht="24.75" customHeight="1" x14ac:dyDescent="0.4">
      <c r="B27" s="96" t="s">
        <v>12</v>
      </c>
      <c r="C27" s="220" t="s">
        <v>151</v>
      </c>
      <c r="D27" s="117"/>
      <c r="E27" s="35"/>
      <c r="F27" s="35"/>
      <c r="G27" s="35"/>
      <c r="H27" s="32" t="s">
        <v>199</v>
      </c>
      <c r="I27" s="32"/>
      <c r="J27" s="33" t="s">
        <v>199</v>
      </c>
      <c r="K27" s="326"/>
      <c r="L27" s="316" t="s">
        <v>199</v>
      </c>
      <c r="M27" s="31"/>
      <c r="N27" s="335" t="s">
        <v>199</v>
      </c>
      <c r="O27" s="347"/>
      <c r="P27" s="341" t="s">
        <v>199</v>
      </c>
      <c r="Q27" s="32"/>
      <c r="R27" s="33" t="s">
        <v>199</v>
      </c>
      <c r="S27" s="326"/>
      <c r="T27" s="316" t="s">
        <v>199</v>
      </c>
      <c r="U27" s="31"/>
      <c r="V27" s="335" t="s">
        <v>199</v>
      </c>
      <c r="W27" s="347"/>
      <c r="X27" s="343"/>
      <c r="Y27" s="58"/>
      <c r="Z27" s="36"/>
      <c r="AA27" s="36"/>
      <c r="AB27" s="120"/>
      <c r="AC27" s="136"/>
      <c r="AD27" s="136">
        <f t="shared" si="0"/>
        <v>0</v>
      </c>
      <c r="AE27" s="227"/>
      <c r="AF27" s="227">
        <v>12</v>
      </c>
      <c r="AG27" s="169"/>
      <c r="AH27" s="169"/>
      <c r="AI27" s="169"/>
      <c r="AJ27" s="12"/>
      <c r="AK27" s="12"/>
      <c r="AL27" s="12"/>
    </row>
    <row r="28" spans="2:38" ht="24.75" customHeight="1" x14ac:dyDescent="0.4">
      <c r="B28" s="96"/>
      <c r="C28" s="361" t="s">
        <v>217</v>
      </c>
      <c r="D28" s="117"/>
      <c r="E28" s="35"/>
      <c r="F28" s="35"/>
      <c r="G28" s="35"/>
      <c r="H28" s="32">
        <v>12</v>
      </c>
      <c r="I28" s="32"/>
      <c r="J28" s="33">
        <v>12</v>
      </c>
      <c r="K28" s="326"/>
      <c r="L28" s="316">
        <v>13</v>
      </c>
      <c r="M28" s="31"/>
      <c r="N28" s="335">
        <v>14</v>
      </c>
      <c r="O28" s="347"/>
      <c r="P28" s="341">
        <v>14</v>
      </c>
      <c r="Q28" s="32"/>
      <c r="R28" s="33">
        <v>13</v>
      </c>
      <c r="S28" s="326"/>
      <c r="T28" s="316">
        <v>13</v>
      </c>
      <c r="U28" s="31"/>
      <c r="V28" s="335">
        <v>12</v>
      </c>
      <c r="W28" s="347"/>
      <c r="X28" s="343"/>
      <c r="Y28" s="58"/>
      <c r="Z28" s="36"/>
      <c r="AA28" s="36"/>
      <c r="AB28" s="120"/>
      <c r="AC28" s="136"/>
      <c r="AD28" s="136"/>
      <c r="AE28" s="227"/>
      <c r="AF28" s="227"/>
      <c r="AG28" s="169"/>
      <c r="AH28" s="169"/>
      <c r="AI28" s="169"/>
      <c r="AJ28" s="12"/>
      <c r="AK28" s="12"/>
      <c r="AL28" s="12"/>
    </row>
    <row r="29" spans="2:38" ht="24.75" customHeight="1" x14ac:dyDescent="0.4">
      <c r="B29" s="96" t="s">
        <v>13</v>
      </c>
      <c r="C29" s="220" t="s">
        <v>152</v>
      </c>
      <c r="D29" s="117"/>
      <c r="E29" s="35"/>
      <c r="F29" s="35"/>
      <c r="G29" s="35"/>
      <c r="H29" s="32" t="s">
        <v>118</v>
      </c>
      <c r="I29" s="32"/>
      <c r="J29" s="33" t="s">
        <v>118</v>
      </c>
      <c r="K29" s="326"/>
      <c r="L29" s="316" t="s">
        <v>118</v>
      </c>
      <c r="M29" s="31"/>
      <c r="N29" s="335" t="s">
        <v>118</v>
      </c>
      <c r="O29" s="347"/>
      <c r="P29" s="341" t="s">
        <v>118</v>
      </c>
      <c r="Q29" s="32"/>
      <c r="R29" s="33" t="s">
        <v>118</v>
      </c>
      <c r="S29" s="326"/>
      <c r="T29" s="316" t="s">
        <v>118</v>
      </c>
      <c r="U29" s="31"/>
      <c r="V29" s="335"/>
      <c r="W29" s="347"/>
      <c r="X29" s="343" t="s">
        <v>118</v>
      </c>
      <c r="Y29" s="58"/>
      <c r="Z29" s="36"/>
      <c r="AA29" s="36"/>
      <c r="AB29" s="120"/>
      <c r="AC29" s="136"/>
      <c r="AD29" s="136">
        <f t="shared" si="0"/>
        <v>0</v>
      </c>
      <c r="AE29" s="227"/>
      <c r="AF29" s="227">
        <v>20</v>
      </c>
      <c r="AG29" s="169"/>
      <c r="AH29" s="169"/>
      <c r="AI29" s="169"/>
      <c r="AJ29" s="12"/>
      <c r="AK29" s="12"/>
      <c r="AL29" s="12"/>
    </row>
    <row r="30" spans="2:38" ht="24.75" customHeight="1" x14ac:dyDescent="0.4">
      <c r="B30" s="96"/>
      <c r="C30" s="361" t="s">
        <v>217</v>
      </c>
      <c r="D30" s="117"/>
      <c r="E30" s="35"/>
      <c r="F30" s="35"/>
      <c r="G30" s="35"/>
      <c r="H30" s="32">
        <v>19</v>
      </c>
      <c r="I30" s="32"/>
      <c r="J30" s="33">
        <v>19</v>
      </c>
      <c r="K30" s="326"/>
      <c r="L30" s="316">
        <v>18</v>
      </c>
      <c r="M30" s="31"/>
      <c r="N30" s="335">
        <v>14</v>
      </c>
      <c r="O30" s="347"/>
      <c r="P30" s="341">
        <v>17</v>
      </c>
      <c r="Q30" s="32"/>
      <c r="R30" s="33">
        <v>15</v>
      </c>
      <c r="S30" s="326"/>
      <c r="T30" s="316">
        <v>15</v>
      </c>
      <c r="U30" s="31"/>
      <c r="V30" s="335"/>
      <c r="W30" s="347"/>
      <c r="X30" s="343">
        <v>13</v>
      </c>
      <c r="Y30" s="58"/>
      <c r="Z30" s="36"/>
      <c r="AA30" s="36"/>
      <c r="AB30" s="120"/>
      <c r="AC30" s="136"/>
      <c r="AD30" s="136"/>
      <c r="AE30" s="227"/>
      <c r="AF30" s="227"/>
      <c r="AG30" s="169"/>
      <c r="AH30" s="169"/>
      <c r="AI30" s="169"/>
      <c r="AJ30" s="12"/>
      <c r="AK30" s="12"/>
      <c r="AL30" s="12"/>
    </row>
    <row r="31" spans="2:38" ht="24.75" customHeight="1" x14ac:dyDescent="0.4">
      <c r="B31" s="96" t="s">
        <v>43</v>
      </c>
      <c r="C31" s="220" t="s">
        <v>153</v>
      </c>
      <c r="D31" s="117"/>
      <c r="E31" s="35"/>
      <c r="F31" s="35"/>
      <c r="G31" s="35"/>
      <c r="H31" s="32"/>
      <c r="I31" s="32"/>
      <c r="J31" s="33"/>
      <c r="K31" s="326"/>
      <c r="L31" s="316"/>
      <c r="M31" s="31"/>
      <c r="N31" s="335"/>
      <c r="O31" s="347"/>
      <c r="P31" s="341"/>
      <c r="Q31" s="32"/>
      <c r="R31" s="33"/>
      <c r="S31" s="326"/>
      <c r="T31" s="316" t="s">
        <v>114</v>
      </c>
      <c r="U31" s="31"/>
      <c r="V31" s="335" t="s">
        <v>114</v>
      </c>
      <c r="W31" s="347"/>
      <c r="X31" s="341" t="s">
        <v>114</v>
      </c>
      <c r="Y31" s="58"/>
      <c r="Z31" s="33" t="s">
        <v>114</v>
      </c>
      <c r="AA31" s="36"/>
      <c r="AB31" s="120"/>
      <c r="AC31" s="136"/>
      <c r="AD31" s="136">
        <f t="shared" si="0"/>
        <v>0</v>
      </c>
      <c r="AE31" s="227"/>
      <c r="AF31" s="227">
        <v>11</v>
      </c>
      <c r="AG31" s="169"/>
      <c r="AH31" s="169"/>
      <c r="AI31" s="169"/>
      <c r="AJ31" s="12"/>
      <c r="AK31" s="12"/>
      <c r="AL31" s="12"/>
    </row>
    <row r="32" spans="2:38" ht="24.75" customHeight="1" x14ac:dyDescent="0.4">
      <c r="B32" s="96"/>
      <c r="C32" s="361" t="s">
        <v>217</v>
      </c>
      <c r="D32" s="117"/>
      <c r="E32" s="35"/>
      <c r="F32" s="35"/>
      <c r="G32" s="35"/>
      <c r="H32" s="32"/>
      <c r="I32" s="32"/>
      <c r="J32" s="33"/>
      <c r="K32" s="326"/>
      <c r="L32" s="316"/>
      <c r="M32" s="31"/>
      <c r="N32" s="335"/>
      <c r="O32" s="347"/>
      <c r="P32" s="341"/>
      <c r="Q32" s="32"/>
      <c r="R32" s="33"/>
      <c r="S32" s="326"/>
      <c r="T32" s="316">
        <v>16</v>
      </c>
      <c r="U32" s="31"/>
      <c r="V32" s="335">
        <v>24</v>
      </c>
      <c r="W32" s="347"/>
      <c r="X32" s="343">
        <v>16</v>
      </c>
      <c r="Y32" s="58"/>
      <c r="Z32" s="36">
        <v>12</v>
      </c>
      <c r="AA32" s="36"/>
      <c r="AB32" s="120"/>
      <c r="AC32" s="136"/>
      <c r="AD32" s="136"/>
      <c r="AE32" s="227"/>
      <c r="AF32" s="227"/>
      <c r="AG32" s="169"/>
      <c r="AH32" s="169"/>
      <c r="AI32" s="169"/>
      <c r="AJ32" s="12"/>
      <c r="AK32" s="12"/>
      <c r="AL32" s="12"/>
    </row>
    <row r="33" spans="2:38" ht="26.25" x14ac:dyDescent="0.4">
      <c r="B33" s="98" t="s">
        <v>37</v>
      </c>
      <c r="C33" s="222" t="s">
        <v>154</v>
      </c>
      <c r="D33" s="117"/>
      <c r="E33" s="35"/>
      <c r="F33" s="35"/>
      <c r="G33" s="35"/>
      <c r="H33" s="40" t="s">
        <v>200</v>
      </c>
      <c r="I33" s="32"/>
      <c r="J33" s="33" t="s">
        <v>200</v>
      </c>
      <c r="K33" s="326"/>
      <c r="L33" s="316" t="s">
        <v>200</v>
      </c>
      <c r="M33" s="31"/>
      <c r="N33" s="335" t="s">
        <v>200</v>
      </c>
      <c r="O33" s="347"/>
      <c r="P33" s="341" t="s">
        <v>200</v>
      </c>
      <c r="Q33" s="32"/>
      <c r="R33" s="33" t="s">
        <v>200</v>
      </c>
      <c r="S33" s="326"/>
      <c r="T33" s="316"/>
      <c r="U33" s="31"/>
      <c r="V33" s="335" t="s">
        <v>200</v>
      </c>
      <c r="W33" s="347"/>
      <c r="X33" s="343"/>
      <c r="Y33" s="58"/>
      <c r="Z33" s="36"/>
      <c r="AA33" s="36"/>
      <c r="AB33" s="120"/>
      <c r="AC33" s="136"/>
      <c r="AD33" s="136">
        <f t="shared" si="0"/>
        <v>0</v>
      </c>
      <c r="AE33" s="227"/>
      <c r="AF33" s="227">
        <v>6</v>
      </c>
      <c r="AG33" s="169"/>
      <c r="AH33" s="169"/>
      <c r="AI33" s="169"/>
      <c r="AJ33" s="12"/>
      <c r="AK33" s="12"/>
      <c r="AL33" s="12"/>
    </row>
    <row r="34" spans="2:38" ht="26.25" x14ac:dyDescent="0.4">
      <c r="B34" s="289"/>
      <c r="C34" s="363" t="s">
        <v>217</v>
      </c>
      <c r="D34" s="290"/>
      <c r="E34" s="285"/>
      <c r="F34" s="285"/>
      <c r="G34" s="285"/>
      <c r="H34" s="291">
        <v>5</v>
      </c>
      <c r="I34" s="292"/>
      <c r="J34" s="287">
        <v>6</v>
      </c>
      <c r="K34" s="328"/>
      <c r="L34" s="318">
        <v>6</v>
      </c>
      <c r="M34" s="293"/>
      <c r="N34" s="336">
        <v>6</v>
      </c>
      <c r="O34" s="348"/>
      <c r="P34" s="342">
        <v>4</v>
      </c>
      <c r="Q34" s="292"/>
      <c r="R34" s="287">
        <v>4</v>
      </c>
      <c r="S34" s="328"/>
      <c r="T34" s="318"/>
      <c r="U34" s="293"/>
      <c r="V34" s="336">
        <v>4</v>
      </c>
      <c r="W34" s="348"/>
      <c r="X34" s="354"/>
      <c r="Y34" s="286"/>
      <c r="Z34" s="288"/>
      <c r="AA34" s="288"/>
      <c r="AB34" s="294"/>
      <c r="AC34" s="136"/>
      <c r="AD34" s="136"/>
      <c r="AE34" s="227"/>
      <c r="AF34" s="227"/>
      <c r="AG34" s="169"/>
      <c r="AH34" s="169"/>
      <c r="AI34" s="169"/>
      <c r="AJ34" s="12"/>
      <c r="AK34" s="12"/>
      <c r="AL34" s="12"/>
    </row>
    <row r="35" spans="2:38" ht="25.15" customHeight="1" x14ac:dyDescent="0.4">
      <c r="B35" s="99" t="s">
        <v>14</v>
      </c>
      <c r="C35" s="223" t="s">
        <v>14</v>
      </c>
      <c r="D35" s="84"/>
      <c r="E35" s="49"/>
      <c r="F35" s="49"/>
      <c r="G35" s="49"/>
      <c r="H35" s="49"/>
      <c r="I35" s="49"/>
      <c r="J35" s="314"/>
      <c r="K35" s="329"/>
      <c r="L35" s="319"/>
      <c r="M35" s="49"/>
      <c r="N35" s="50"/>
      <c r="O35" s="329"/>
      <c r="P35" s="319"/>
      <c r="Q35" s="49"/>
      <c r="R35" s="50"/>
      <c r="S35" s="329"/>
      <c r="T35" s="319"/>
      <c r="U35" s="49"/>
      <c r="V35" s="50"/>
      <c r="W35" s="329"/>
      <c r="X35" s="319"/>
      <c r="Y35" s="50"/>
      <c r="Z35" s="50"/>
      <c r="AA35" s="50"/>
      <c r="AB35" s="85"/>
      <c r="AC35" s="137"/>
      <c r="AD35" s="137">
        <f t="shared" si="0"/>
        <v>0</v>
      </c>
      <c r="AE35" s="227"/>
      <c r="AG35" s="169"/>
      <c r="AH35" s="169"/>
      <c r="AI35" s="169"/>
      <c r="AJ35" s="12"/>
      <c r="AK35" s="12"/>
      <c r="AL35" s="12"/>
    </row>
    <row r="36" spans="2:38" ht="25.15" customHeight="1" x14ac:dyDescent="0.4">
      <c r="B36" s="96" t="s">
        <v>15</v>
      </c>
      <c r="C36" s="220" t="s">
        <v>15</v>
      </c>
      <c r="D36" s="117"/>
      <c r="E36" s="35"/>
      <c r="F36" s="32" t="s">
        <v>114</v>
      </c>
      <c r="G36" s="32"/>
      <c r="H36" s="32"/>
      <c r="I36" s="32"/>
      <c r="J36" s="33"/>
      <c r="K36" s="326"/>
      <c r="L36" s="316"/>
      <c r="M36" s="31"/>
      <c r="N36" s="335"/>
      <c r="O36" s="347"/>
      <c r="P36" s="341"/>
      <c r="Q36" s="32"/>
      <c r="R36" s="33"/>
      <c r="S36" s="326"/>
      <c r="T36" s="316"/>
      <c r="U36" s="31"/>
      <c r="V36" s="335"/>
      <c r="W36" s="347"/>
      <c r="X36" s="343"/>
      <c r="Y36" s="58"/>
      <c r="Z36" s="36"/>
      <c r="AA36" s="36"/>
      <c r="AB36" s="114" t="s">
        <v>114</v>
      </c>
      <c r="AC36" s="136"/>
      <c r="AD36" s="136">
        <f t="shared" si="0"/>
        <v>0</v>
      </c>
      <c r="AE36" s="227"/>
      <c r="AF36" s="227">
        <v>18</v>
      </c>
      <c r="AG36" s="169"/>
      <c r="AH36" s="169"/>
      <c r="AI36" s="169"/>
      <c r="AJ36" s="12"/>
      <c r="AK36" s="12"/>
      <c r="AL36" s="12"/>
    </row>
    <row r="37" spans="2:38" ht="25.15" customHeight="1" x14ac:dyDescent="0.4">
      <c r="B37" s="96"/>
      <c r="C37" s="361" t="s">
        <v>217</v>
      </c>
      <c r="D37" s="117"/>
      <c r="E37" s="35"/>
      <c r="F37" s="32">
        <v>15</v>
      </c>
      <c r="G37" s="32"/>
      <c r="H37" s="32"/>
      <c r="I37" s="32"/>
      <c r="J37" s="33"/>
      <c r="K37" s="326"/>
      <c r="L37" s="316"/>
      <c r="M37" s="31"/>
      <c r="N37" s="335"/>
      <c r="O37" s="347"/>
      <c r="P37" s="341"/>
      <c r="Q37" s="32"/>
      <c r="R37" s="33"/>
      <c r="S37" s="326"/>
      <c r="T37" s="316"/>
      <c r="U37" s="31"/>
      <c r="V37" s="335"/>
      <c r="W37" s="347"/>
      <c r="X37" s="343"/>
      <c r="Y37" s="58"/>
      <c r="Z37" s="36"/>
      <c r="AA37" s="36"/>
      <c r="AB37" s="120">
        <v>11</v>
      </c>
      <c r="AC37" s="136"/>
      <c r="AD37" s="136"/>
      <c r="AE37" s="227"/>
      <c r="AF37" s="227"/>
      <c r="AG37" s="169"/>
      <c r="AH37" s="169"/>
      <c r="AI37" s="169"/>
      <c r="AJ37" s="12"/>
      <c r="AK37" s="12"/>
      <c r="AL37" s="12"/>
    </row>
    <row r="38" spans="2:38" ht="25.15" customHeight="1" x14ac:dyDescent="0.4">
      <c r="B38" s="98" t="s">
        <v>16</v>
      </c>
      <c r="C38" s="222" t="s">
        <v>155</v>
      </c>
      <c r="D38" s="117"/>
      <c r="E38" s="35"/>
      <c r="F38" s="32"/>
      <c r="G38" s="32"/>
      <c r="H38" s="32" t="s">
        <v>116</v>
      </c>
      <c r="I38" s="32"/>
      <c r="J38" s="33" t="s">
        <v>116</v>
      </c>
      <c r="K38" s="326"/>
      <c r="L38" s="316" t="s">
        <v>116</v>
      </c>
      <c r="M38" s="31"/>
      <c r="N38" s="335" t="s">
        <v>116</v>
      </c>
      <c r="O38" s="347"/>
      <c r="P38" s="341" t="s">
        <v>116</v>
      </c>
      <c r="Q38" s="32"/>
      <c r="R38" s="33" t="s">
        <v>116</v>
      </c>
      <c r="S38" s="326"/>
      <c r="T38" s="316" t="s">
        <v>116</v>
      </c>
      <c r="U38" s="31"/>
      <c r="V38" s="335" t="s">
        <v>116</v>
      </c>
      <c r="W38" s="347"/>
      <c r="X38" s="343" t="s">
        <v>116</v>
      </c>
      <c r="Y38" s="58"/>
      <c r="Z38" s="36" t="s">
        <v>116</v>
      </c>
      <c r="AA38" s="36"/>
      <c r="AB38" s="120"/>
      <c r="AC38" s="136"/>
      <c r="AD38" s="136">
        <f t="shared" si="0"/>
        <v>0</v>
      </c>
      <c r="AE38" s="227"/>
      <c r="AF38" s="227">
        <v>16</v>
      </c>
      <c r="AG38" s="12"/>
      <c r="AH38" s="169"/>
      <c r="AI38" s="12"/>
      <c r="AJ38" s="12"/>
      <c r="AK38" s="12"/>
      <c r="AL38" s="12"/>
    </row>
    <row r="39" spans="2:38" ht="25.15" customHeight="1" x14ac:dyDescent="0.4">
      <c r="B39" s="98"/>
      <c r="C39" s="360" t="s">
        <v>217</v>
      </c>
      <c r="D39" s="117"/>
      <c r="E39" s="35"/>
      <c r="F39" s="32"/>
      <c r="G39" s="32"/>
      <c r="H39" s="32">
        <v>17</v>
      </c>
      <c r="I39" s="32"/>
      <c r="J39" s="33">
        <v>15</v>
      </c>
      <c r="K39" s="326"/>
      <c r="L39" s="316">
        <v>14</v>
      </c>
      <c r="M39" s="31"/>
      <c r="N39" s="335">
        <v>13</v>
      </c>
      <c r="O39" s="347"/>
      <c r="P39" s="341">
        <v>8</v>
      </c>
      <c r="Q39" s="32"/>
      <c r="R39" s="33">
        <v>8</v>
      </c>
      <c r="S39" s="326"/>
      <c r="T39" s="316">
        <v>10</v>
      </c>
      <c r="U39" s="31"/>
      <c r="V39" s="335">
        <v>8</v>
      </c>
      <c r="W39" s="347"/>
      <c r="X39" s="343">
        <v>8</v>
      </c>
      <c r="Y39" s="58"/>
      <c r="Z39" s="36">
        <v>11</v>
      </c>
      <c r="AA39" s="36"/>
      <c r="AB39" s="120"/>
      <c r="AC39" s="136"/>
      <c r="AD39" s="136"/>
      <c r="AE39" s="227"/>
      <c r="AF39" s="227"/>
      <c r="AG39" s="12"/>
      <c r="AH39" s="169"/>
      <c r="AI39" s="12"/>
      <c r="AJ39" s="12"/>
      <c r="AK39" s="12"/>
      <c r="AL39" s="12"/>
    </row>
    <row r="40" spans="2:38" ht="24.75" customHeight="1" x14ac:dyDescent="0.4">
      <c r="B40" s="98" t="s">
        <v>17</v>
      </c>
      <c r="C40" s="222" t="s">
        <v>156</v>
      </c>
      <c r="D40" s="117"/>
      <c r="E40" s="35"/>
      <c r="F40" s="32"/>
      <c r="G40" s="32"/>
      <c r="H40" s="32"/>
      <c r="I40" s="32"/>
      <c r="J40" s="33"/>
      <c r="K40" s="326"/>
      <c r="L40" s="316"/>
      <c r="M40" s="31"/>
      <c r="N40" s="335"/>
      <c r="O40" s="347"/>
      <c r="P40" s="341" t="s">
        <v>201</v>
      </c>
      <c r="Q40" s="32"/>
      <c r="R40" s="33" t="s">
        <v>201</v>
      </c>
      <c r="S40" s="326"/>
      <c r="T40" s="316" t="s">
        <v>201</v>
      </c>
      <c r="U40" s="31"/>
      <c r="V40" s="335" t="s">
        <v>201</v>
      </c>
      <c r="W40" s="347"/>
      <c r="X40" s="343" t="s">
        <v>201</v>
      </c>
      <c r="Y40" s="58"/>
      <c r="Z40" s="36"/>
      <c r="AA40" s="36"/>
      <c r="AB40" s="120"/>
      <c r="AC40" s="136"/>
      <c r="AD40" s="136">
        <f t="shared" si="0"/>
        <v>0</v>
      </c>
      <c r="AE40" s="227"/>
      <c r="AF40" s="227">
        <v>10</v>
      </c>
      <c r="AG40" s="12"/>
      <c r="AH40" s="169"/>
      <c r="AI40" s="12"/>
      <c r="AJ40" s="12"/>
      <c r="AK40" s="12"/>
      <c r="AL40" s="12"/>
    </row>
    <row r="41" spans="2:38" ht="24.75" customHeight="1" x14ac:dyDescent="0.4">
      <c r="B41" s="98"/>
      <c r="C41" s="360" t="s">
        <v>217</v>
      </c>
      <c r="D41" s="117"/>
      <c r="E41" s="35"/>
      <c r="F41" s="32"/>
      <c r="G41" s="32"/>
      <c r="H41" s="32"/>
      <c r="I41" s="32"/>
      <c r="J41" s="33"/>
      <c r="K41" s="326"/>
      <c r="L41" s="316"/>
      <c r="M41" s="31"/>
      <c r="N41" s="335"/>
      <c r="O41" s="347"/>
      <c r="P41" s="341">
        <v>11</v>
      </c>
      <c r="Q41" s="32"/>
      <c r="R41" s="33">
        <v>13</v>
      </c>
      <c r="S41" s="326"/>
      <c r="T41" s="316">
        <v>8</v>
      </c>
      <c r="U41" s="31"/>
      <c r="V41" s="335">
        <v>11</v>
      </c>
      <c r="W41" s="347"/>
      <c r="X41" s="343">
        <v>8</v>
      </c>
      <c r="Y41" s="58"/>
      <c r="Z41" s="36"/>
      <c r="AA41" s="36"/>
      <c r="AB41" s="120"/>
      <c r="AC41" s="136"/>
      <c r="AD41" s="136"/>
      <c r="AE41" s="227"/>
      <c r="AF41" s="227"/>
      <c r="AG41" s="12"/>
      <c r="AH41" s="169"/>
      <c r="AI41" s="12"/>
      <c r="AJ41" s="12"/>
      <c r="AK41" s="12"/>
      <c r="AL41" s="12"/>
    </row>
    <row r="42" spans="2:38" ht="25.15" customHeight="1" x14ac:dyDescent="0.4">
      <c r="B42" s="97" t="s">
        <v>18</v>
      </c>
      <c r="C42" s="221" t="s">
        <v>157</v>
      </c>
      <c r="D42" s="80"/>
      <c r="E42" s="44"/>
      <c r="F42" s="44"/>
      <c r="G42" s="44"/>
      <c r="H42" s="44"/>
      <c r="I42" s="44"/>
      <c r="J42" s="45"/>
      <c r="K42" s="327"/>
      <c r="L42" s="317"/>
      <c r="M42" s="44"/>
      <c r="N42" s="45"/>
      <c r="O42" s="327"/>
      <c r="P42" s="317"/>
      <c r="Q42" s="44"/>
      <c r="R42" s="45"/>
      <c r="S42" s="327"/>
      <c r="T42" s="317"/>
      <c r="U42" s="44"/>
      <c r="V42" s="45"/>
      <c r="W42" s="327"/>
      <c r="X42" s="317"/>
      <c r="Y42" s="45"/>
      <c r="Z42" s="45"/>
      <c r="AA42" s="45"/>
      <c r="AB42" s="81"/>
      <c r="AC42" s="137"/>
      <c r="AD42" s="137">
        <f t="shared" si="0"/>
        <v>0</v>
      </c>
      <c r="AE42" s="227"/>
      <c r="AF42" s="227"/>
      <c r="AG42" s="12"/>
      <c r="AH42" s="12"/>
      <c r="AI42" s="12"/>
      <c r="AJ42" s="12"/>
      <c r="AK42" s="12"/>
      <c r="AL42" s="12"/>
    </row>
    <row r="43" spans="2:38" ht="26.25" x14ac:dyDescent="0.4">
      <c r="B43" s="100" t="s">
        <v>38</v>
      </c>
      <c r="C43" s="224" t="s">
        <v>38</v>
      </c>
      <c r="D43" s="117"/>
      <c r="E43" s="35"/>
      <c r="F43" s="37"/>
      <c r="G43" s="37"/>
      <c r="H43" s="37"/>
      <c r="I43" s="37"/>
      <c r="J43" s="39"/>
      <c r="K43" s="330"/>
      <c r="L43" s="320"/>
      <c r="M43" s="43"/>
      <c r="N43" s="337"/>
      <c r="O43" s="349"/>
      <c r="P43" s="343"/>
      <c r="Q43" s="35"/>
      <c r="R43" s="36"/>
      <c r="S43" s="330"/>
      <c r="T43" s="322"/>
      <c r="U43" s="38"/>
      <c r="V43" s="337"/>
      <c r="W43" s="349"/>
      <c r="X43" s="343"/>
      <c r="Y43" s="58"/>
      <c r="Z43" s="36" t="s">
        <v>118</v>
      </c>
      <c r="AA43" s="36"/>
      <c r="AB43" s="120" t="s">
        <v>118</v>
      </c>
      <c r="AC43" s="136"/>
      <c r="AD43" s="136">
        <f t="shared" si="0"/>
        <v>0</v>
      </c>
      <c r="AE43" s="227"/>
      <c r="AF43" s="227">
        <v>18</v>
      </c>
      <c r="AG43" s="12"/>
      <c r="AH43" s="169"/>
      <c r="AI43" s="12"/>
      <c r="AJ43" s="12"/>
      <c r="AK43" s="12"/>
      <c r="AL43" s="12"/>
    </row>
    <row r="44" spans="2:38" ht="26.25" x14ac:dyDescent="0.4">
      <c r="B44" s="100"/>
      <c r="C44" s="362" t="s">
        <v>217</v>
      </c>
      <c r="D44" s="117"/>
      <c r="E44" s="35"/>
      <c r="F44" s="37"/>
      <c r="G44" s="37"/>
      <c r="H44" s="37"/>
      <c r="I44" s="37"/>
      <c r="J44" s="39"/>
      <c r="K44" s="330"/>
      <c r="L44" s="320"/>
      <c r="M44" s="43"/>
      <c r="N44" s="337"/>
      <c r="O44" s="349"/>
      <c r="P44" s="343"/>
      <c r="Q44" s="35"/>
      <c r="R44" s="36"/>
      <c r="S44" s="330"/>
      <c r="T44" s="322"/>
      <c r="U44" s="38"/>
      <c r="V44" s="337"/>
      <c r="W44" s="349"/>
      <c r="X44" s="343"/>
      <c r="Y44" s="58"/>
      <c r="Z44" s="36">
        <v>14</v>
      </c>
      <c r="AA44" s="36"/>
      <c r="AB44" s="120">
        <v>14</v>
      </c>
      <c r="AC44" s="136"/>
      <c r="AD44" s="136"/>
      <c r="AE44" s="227"/>
      <c r="AF44" s="227"/>
      <c r="AG44" s="12"/>
      <c r="AH44" s="169"/>
      <c r="AI44" s="12"/>
      <c r="AJ44" s="12"/>
      <c r="AK44" s="12"/>
      <c r="AL44" s="12"/>
    </row>
    <row r="45" spans="2:38" ht="26.25" x14ac:dyDescent="0.4">
      <c r="B45" s="96" t="s">
        <v>19</v>
      </c>
      <c r="C45" s="220" t="s">
        <v>158</v>
      </c>
      <c r="D45" s="117"/>
      <c r="E45" s="35"/>
      <c r="F45" s="40" t="s">
        <v>201</v>
      </c>
      <c r="G45" s="32"/>
      <c r="H45" s="32" t="s">
        <v>201</v>
      </c>
      <c r="I45" s="32"/>
      <c r="J45" s="33"/>
      <c r="K45" s="326"/>
      <c r="L45" s="321" t="s">
        <v>201</v>
      </c>
      <c r="M45" s="41"/>
      <c r="N45" s="338"/>
      <c r="O45" s="350"/>
      <c r="P45" s="344"/>
      <c r="Q45" s="40"/>
      <c r="R45" s="313"/>
      <c r="S45" s="353"/>
      <c r="T45" s="321"/>
      <c r="U45" s="41"/>
      <c r="V45" s="338"/>
      <c r="W45" s="350"/>
      <c r="X45" s="355"/>
      <c r="Y45" s="60"/>
      <c r="Z45" s="39"/>
      <c r="AA45" s="39"/>
      <c r="AB45" s="113"/>
      <c r="AC45" s="136"/>
      <c r="AD45" s="136">
        <f t="shared" si="0"/>
        <v>0</v>
      </c>
      <c r="AE45" s="227"/>
      <c r="AF45" s="227">
        <v>10</v>
      </c>
      <c r="AG45" s="12"/>
      <c r="AH45" s="169"/>
      <c r="AI45" s="12"/>
      <c r="AJ45" s="12"/>
      <c r="AK45" s="12"/>
      <c r="AL45" s="12"/>
    </row>
    <row r="46" spans="2:38" ht="26.25" x14ac:dyDescent="0.4">
      <c r="B46" s="96"/>
      <c r="C46" s="361" t="s">
        <v>217</v>
      </c>
      <c r="D46" s="117"/>
      <c r="E46" s="35"/>
      <c r="F46" s="40">
        <v>6</v>
      </c>
      <c r="G46" s="32"/>
      <c r="H46" s="32">
        <v>6</v>
      </c>
      <c r="I46" s="32"/>
      <c r="J46" s="33"/>
      <c r="K46" s="326"/>
      <c r="L46" s="321">
        <v>5</v>
      </c>
      <c r="M46" s="41"/>
      <c r="N46" s="338"/>
      <c r="O46" s="350"/>
      <c r="P46" s="344"/>
      <c r="Q46" s="40"/>
      <c r="R46" s="313"/>
      <c r="S46" s="353"/>
      <c r="T46" s="321"/>
      <c r="U46" s="41"/>
      <c r="V46" s="338"/>
      <c r="W46" s="350"/>
      <c r="X46" s="355"/>
      <c r="Y46" s="60"/>
      <c r="Z46" s="39"/>
      <c r="AA46" s="39"/>
      <c r="AB46" s="113"/>
      <c r="AC46" s="136"/>
      <c r="AD46" s="136"/>
      <c r="AE46" s="227"/>
      <c r="AF46" s="227"/>
      <c r="AG46" s="12"/>
      <c r="AH46" s="169"/>
      <c r="AI46" s="12"/>
      <c r="AJ46" s="12"/>
      <c r="AK46" s="12"/>
      <c r="AL46" s="12"/>
    </row>
    <row r="47" spans="2:38" ht="25.15" customHeight="1" x14ac:dyDescent="0.4">
      <c r="B47" s="96" t="s">
        <v>142</v>
      </c>
      <c r="C47" s="220" t="s">
        <v>159</v>
      </c>
      <c r="D47" s="117"/>
      <c r="E47" s="35"/>
      <c r="F47" s="32" t="s">
        <v>112</v>
      </c>
      <c r="G47" s="32"/>
      <c r="H47" s="32" t="s">
        <v>112</v>
      </c>
      <c r="I47" s="32"/>
      <c r="J47" s="33"/>
      <c r="K47" s="326"/>
      <c r="L47" s="316" t="s">
        <v>112</v>
      </c>
      <c r="M47" s="31"/>
      <c r="N47" s="335"/>
      <c r="O47" s="347"/>
      <c r="P47" s="341"/>
      <c r="Q47" s="32"/>
      <c r="R47" s="33"/>
      <c r="S47" s="326"/>
      <c r="T47" s="316"/>
      <c r="U47" s="31"/>
      <c r="V47" s="335"/>
      <c r="W47" s="347"/>
      <c r="X47" s="343"/>
      <c r="Y47" s="58"/>
      <c r="Z47" s="36"/>
      <c r="AA47" s="36"/>
      <c r="AB47" s="114"/>
      <c r="AC47" s="136"/>
      <c r="AD47" s="136">
        <f t="shared" si="0"/>
        <v>0</v>
      </c>
      <c r="AE47" s="227"/>
      <c r="AF47" s="227">
        <v>7</v>
      </c>
      <c r="AG47" s="12"/>
      <c r="AH47" s="169"/>
      <c r="AI47" s="12"/>
      <c r="AJ47" s="12"/>
      <c r="AK47" s="12"/>
      <c r="AL47" s="12"/>
    </row>
    <row r="48" spans="2:38" ht="25.15" customHeight="1" x14ac:dyDescent="0.4">
      <c r="B48" s="96"/>
      <c r="C48" s="361" t="s">
        <v>217</v>
      </c>
      <c r="D48" s="117"/>
      <c r="E48" s="35"/>
      <c r="F48" s="32">
        <v>4</v>
      </c>
      <c r="G48" s="32"/>
      <c r="H48" s="32">
        <v>4</v>
      </c>
      <c r="I48" s="32"/>
      <c r="J48" s="33"/>
      <c r="K48" s="326"/>
      <c r="L48" s="316">
        <v>7</v>
      </c>
      <c r="M48" s="31"/>
      <c r="N48" s="335"/>
      <c r="O48" s="347"/>
      <c r="P48" s="341"/>
      <c r="Q48" s="32"/>
      <c r="R48" s="33"/>
      <c r="S48" s="326"/>
      <c r="T48" s="316"/>
      <c r="U48" s="31"/>
      <c r="V48" s="335"/>
      <c r="W48" s="347"/>
      <c r="X48" s="343"/>
      <c r="Y48" s="58"/>
      <c r="Z48" s="36"/>
      <c r="AA48" s="36"/>
      <c r="AB48" s="114"/>
      <c r="AC48" s="136"/>
      <c r="AD48" s="136"/>
      <c r="AE48" s="227"/>
      <c r="AF48" s="227"/>
      <c r="AG48" s="12"/>
      <c r="AH48" s="169"/>
      <c r="AI48" s="12"/>
      <c r="AJ48" s="12"/>
      <c r="AK48" s="12"/>
      <c r="AL48" s="12"/>
    </row>
    <row r="49" spans="2:38" ht="24.75" customHeight="1" x14ac:dyDescent="0.4">
      <c r="B49" s="96" t="s">
        <v>143</v>
      </c>
      <c r="C49" s="220" t="s">
        <v>160</v>
      </c>
      <c r="D49" s="117"/>
      <c r="E49" s="35"/>
      <c r="F49" s="32"/>
      <c r="G49" s="32"/>
      <c r="H49" s="32"/>
      <c r="I49" s="32"/>
      <c r="J49" s="33" t="s">
        <v>112</v>
      </c>
      <c r="K49" s="326"/>
      <c r="L49" s="316"/>
      <c r="M49" s="31"/>
      <c r="N49" s="335" t="s">
        <v>112</v>
      </c>
      <c r="O49" s="347"/>
      <c r="P49" s="341" t="s">
        <v>112</v>
      </c>
      <c r="Q49" s="32"/>
      <c r="R49" s="33" t="s">
        <v>112</v>
      </c>
      <c r="S49" s="326"/>
      <c r="T49" s="316" t="s">
        <v>112</v>
      </c>
      <c r="U49" s="31"/>
      <c r="V49" s="335" t="s">
        <v>112</v>
      </c>
      <c r="W49" s="347"/>
      <c r="X49" s="343" t="s">
        <v>112</v>
      </c>
      <c r="Y49" s="58"/>
      <c r="Z49" s="36"/>
      <c r="AA49" s="36"/>
      <c r="AB49" s="114"/>
      <c r="AC49" s="136"/>
      <c r="AD49" s="136"/>
      <c r="AE49" s="227"/>
      <c r="AF49" s="227">
        <v>7</v>
      </c>
      <c r="AG49" s="12"/>
      <c r="AH49" s="169"/>
      <c r="AI49" s="12"/>
      <c r="AJ49" s="12"/>
      <c r="AK49" s="12"/>
      <c r="AL49" s="12"/>
    </row>
    <row r="50" spans="2:38" ht="24.75" customHeight="1" x14ac:dyDescent="0.4">
      <c r="B50" s="96"/>
      <c r="C50" s="361" t="s">
        <v>217</v>
      </c>
      <c r="D50" s="117"/>
      <c r="E50" s="35"/>
      <c r="F50" s="32"/>
      <c r="G50" s="32"/>
      <c r="H50" s="32"/>
      <c r="I50" s="32"/>
      <c r="J50" s="33">
        <v>10</v>
      </c>
      <c r="K50" s="326"/>
      <c r="L50" s="316"/>
      <c r="M50" s="31"/>
      <c r="N50" s="335">
        <v>10</v>
      </c>
      <c r="O50" s="347"/>
      <c r="P50" s="341">
        <v>10</v>
      </c>
      <c r="Q50" s="32"/>
      <c r="R50" s="33">
        <v>9</v>
      </c>
      <c r="S50" s="326"/>
      <c r="T50" s="316">
        <v>8</v>
      </c>
      <c r="U50" s="31"/>
      <c r="V50" s="335">
        <v>8</v>
      </c>
      <c r="W50" s="347"/>
      <c r="X50" s="343">
        <v>9</v>
      </c>
      <c r="Y50" s="58"/>
      <c r="Z50" s="36"/>
      <c r="AA50" s="36"/>
      <c r="AB50" s="114"/>
      <c r="AC50" s="136"/>
      <c r="AD50" s="136"/>
      <c r="AE50" s="227"/>
      <c r="AF50" s="227"/>
      <c r="AG50" s="12"/>
      <c r="AH50" s="169"/>
      <c r="AI50" s="12"/>
      <c r="AJ50" s="12"/>
      <c r="AK50" s="12"/>
      <c r="AL50" s="12"/>
    </row>
    <row r="51" spans="2:38" ht="26.25" customHeight="1" x14ac:dyDescent="0.4">
      <c r="B51" s="98" t="s">
        <v>20</v>
      </c>
      <c r="C51" s="222" t="s">
        <v>161</v>
      </c>
      <c r="D51" s="117"/>
      <c r="E51" s="35"/>
      <c r="F51" s="32" t="s">
        <v>110</v>
      </c>
      <c r="G51" s="32"/>
      <c r="H51" s="32" t="s">
        <v>110</v>
      </c>
      <c r="I51" s="32"/>
      <c r="J51" s="33" t="s">
        <v>110</v>
      </c>
      <c r="K51" s="326"/>
      <c r="L51" s="316" t="s">
        <v>110</v>
      </c>
      <c r="M51" s="41"/>
      <c r="N51" s="335" t="s">
        <v>110</v>
      </c>
      <c r="O51" s="350"/>
      <c r="P51" s="341" t="s">
        <v>110</v>
      </c>
      <c r="Q51" s="40"/>
      <c r="R51" s="33" t="s">
        <v>110</v>
      </c>
      <c r="S51" s="353"/>
      <c r="T51" s="316" t="s">
        <v>110</v>
      </c>
      <c r="U51" s="41"/>
      <c r="V51" s="335" t="s">
        <v>110</v>
      </c>
      <c r="W51" s="350"/>
      <c r="X51" s="343" t="s">
        <v>110</v>
      </c>
      <c r="Y51" s="60"/>
      <c r="Z51" s="39"/>
      <c r="AA51" s="39"/>
      <c r="AB51" s="113"/>
      <c r="AC51" s="136"/>
      <c r="AD51" s="136">
        <f t="shared" si="0"/>
        <v>0</v>
      </c>
      <c r="AE51" s="227"/>
      <c r="AF51" s="262" t="s">
        <v>213</v>
      </c>
      <c r="AG51" s="12"/>
      <c r="AH51" s="169"/>
      <c r="AI51" s="12"/>
      <c r="AJ51" s="12"/>
      <c r="AK51" s="12"/>
      <c r="AL51" s="12"/>
    </row>
    <row r="52" spans="2:38" ht="26.25" customHeight="1" x14ac:dyDescent="0.4">
      <c r="B52" s="98"/>
      <c r="C52" s="360" t="s">
        <v>217</v>
      </c>
      <c r="D52" s="117"/>
      <c r="E52" s="35"/>
      <c r="F52" s="32">
        <v>9</v>
      </c>
      <c r="G52" s="32"/>
      <c r="H52" s="32">
        <v>9</v>
      </c>
      <c r="I52" s="32"/>
      <c r="J52" s="33">
        <v>10</v>
      </c>
      <c r="K52" s="326"/>
      <c r="L52" s="316">
        <v>8</v>
      </c>
      <c r="M52" s="41"/>
      <c r="N52" s="335">
        <v>9</v>
      </c>
      <c r="O52" s="350"/>
      <c r="P52" s="341">
        <v>9</v>
      </c>
      <c r="Q52" s="40"/>
      <c r="R52" s="33">
        <v>9</v>
      </c>
      <c r="S52" s="353"/>
      <c r="T52" s="316">
        <v>10</v>
      </c>
      <c r="U52" s="41"/>
      <c r="V52" s="335">
        <v>10</v>
      </c>
      <c r="W52" s="350"/>
      <c r="X52" s="343">
        <v>10</v>
      </c>
      <c r="Y52" s="60"/>
      <c r="Z52" s="39"/>
      <c r="AA52" s="39"/>
      <c r="AB52" s="113"/>
      <c r="AC52" s="136"/>
      <c r="AD52" s="136"/>
      <c r="AE52" s="227"/>
      <c r="AF52" s="227"/>
      <c r="AG52" s="12"/>
      <c r="AH52" s="169"/>
      <c r="AI52" s="12"/>
      <c r="AJ52" s="12"/>
      <c r="AK52" s="12"/>
      <c r="AL52" s="12"/>
    </row>
    <row r="53" spans="2:38" ht="25.15" customHeight="1" x14ac:dyDescent="0.4">
      <c r="B53" s="97" t="s">
        <v>21</v>
      </c>
      <c r="C53" s="221" t="s">
        <v>21</v>
      </c>
      <c r="D53" s="80"/>
      <c r="E53" s="44"/>
      <c r="F53" s="44"/>
      <c r="G53" s="44"/>
      <c r="H53" s="44"/>
      <c r="I53" s="44"/>
      <c r="J53" s="45"/>
      <c r="K53" s="327"/>
      <c r="L53" s="317"/>
      <c r="M53" s="44"/>
      <c r="N53" s="45"/>
      <c r="O53" s="327"/>
      <c r="P53" s="317"/>
      <c r="Q53" s="44"/>
      <c r="R53" s="45"/>
      <c r="S53" s="327"/>
      <c r="T53" s="317"/>
      <c r="U53" s="44"/>
      <c r="V53" s="45"/>
      <c r="W53" s="327"/>
      <c r="X53" s="317"/>
      <c r="Y53" s="45"/>
      <c r="Z53" s="45"/>
      <c r="AA53" s="45"/>
      <c r="AB53" s="81"/>
      <c r="AC53" s="137"/>
      <c r="AD53" s="137">
        <f t="shared" si="0"/>
        <v>0</v>
      </c>
      <c r="AE53" s="227"/>
      <c r="AF53" s="227"/>
      <c r="AG53" s="12"/>
      <c r="AH53" s="12"/>
      <c r="AI53" s="12"/>
      <c r="AJ53" s="12"/>
      <c r="AK53" s="12"/>
      <c r="AL53" s="12"/>
    </row>
    <row r="54" spans="2:38" ht="26.25" x14ac:dyDescent="0.4">
      <c r="B54" s="96" t="s">
        <v>22</v>
      </c>
      <c r="C54" s="220" t="s">
        <v>22</v>
      </c>
      <c r="D54" s="118"/>
      <c r="E54" s="47"/>
      <c r="F54" s="35"/>
      <c r="G54" s="35"/>
      <c r="H54" s="35"/>
      <c r="I54" s="35"/>
      <c r="J54" s="36"/>
      <c r="K54" s="330"/>
      <c r="L54" s="322"/>
      <c r="M54" s="38"/>
      <c r="N54" s="337"/>
      <c r="O54" s="349"/>
      <c r="P54" s="343"/>
      <c r="Q54" s="35"/>
      <c r="R54" s="36"/>
      <c r="S54" s="330"/>
      <c r="T54" s="322"/>
      <c r="U54" s="38"/>
      <c r="V54" s="335"/>
      <c r="W54" s="347"/>
      <c r="X54" s="343"/>
      <c r="Y54" s="58"/>
      <c r="Z54" s="39" t="s">
        <v>115</v>
      </c>
      <c r="AA54" s="36"/>
      <c r="AB54" s="120" t="s">
        <v>115</v>
      </c>
      <c r="AC54" s="136"/>
      <c r="AD54" s="136">
        <f t="shared" si="0"/>
        <v>0</v>
      </c>
      <c r="AE54" s="227"/>
      <c r="AF54" s="227">
        <v>20</v>
      </c>
      <c r="AH54" s="169"/>
    </row>
    <row r="55" spans="2:38" ht="26.25" x14ac:dyDescent="0.4">
      <c r="B55" s="96"/>
      <c r="C55" s="361" t="s">
        <v>217</v>
      </c>
      <c r="D55" s="118"/>
      <c r="E55" s="47"/>
      <c r="F55" s="35"/>
      <c r="G55" s="35"/>
      <c r="H55" s="35"/>
      <c r="I55" s="35"/>
      <c r="J55" s="36"/>
      <c r="K55" s="330"/>
      <c r="L55" s="322"/>
      <c r="M55" s="38"/>
      <c r="N55" s="337"/>
      <c r="O55" s="349"/>
      <c r="P55" s="343"/>
      <c r="Q55" s="35"/>
      <c r="R55" s="36"/>
      <c r="S55" s="330"/>
      <c r="T55" s="322"/>
      <c r="U55" s="38"/>
      <c r="V55" s="335"/>
      <c r="W55" s="347"/>
      <c r="X55" s="343"/>
      <c r="Y55" s="58"/>
      <c r="Z55" s="39">
        <v>33</v>
      </c>
      <c r="AA55" s="36"/>
      <c r="AB55" s="120">
        <v>33</v>
      </c>
      <c r="AC55" s="136"/>
      <c r="AD55" s="136"/>
      <c r="AE55" s="227"/>
      <c r="AF55" s="227"/>
      <c r="AH55" s="169"/>
    </row>
    <row r="56" spans="2:38" ht="25.15" customHeight="1" x14ac:dyDescent="0.4">
      <c r="B56" s="96" t="s">
        <v>23</v>
      </c>
      <c r="C56" s="220" t="s">
        <v>162</v>
      </c>
      <c r="D56" s="118"/>
      <c r="E56" s="47"/>
      <c r="F56" s="35"/>
      <c r="G56" s="35"/>
      <c r="H56" s="35"/>
      <c r="I56" s="35"/>
      <c r="J56" s="36"/>
      <c r="K56" s="330"/>
      <c r="L56" s="316"/>
      <c r="M56" s="31"/>
      <c r="N56" s="335" t="s">
        <v>121</v>
      </c>
      <c r="O56" s="347"/>
      <c r="P56" s="341" t="s">
        <v>121</v>
      </c>
      <c r="Q56" s="32"/>
      <c r="R56" s="33"/>
      <c r="S56" s="326"/>
      <c r="T56" s="316"/>
      <c r="U56" s="31"/>
      <c r="V56" s="337"/>
      <c r="W56" s="349"/>
      <c r="X56" s="343"/>
      <c r="Y56" s="58"/>
      <c r="Z56" s="36"/>
      <c r="AA56" s="36"/>
      <c r="AB56" s="120"/>
      <c r="AC56" s="136"/>
      <c r="AD56" s="136">
        <f t="shared" si="0"/>
        <v>0</v>
      </c>
      <c r="AE56" s="227"/>
      <c r="AF56" s="227">
        <v>18</v>
      </c>
      <c r="AH56" s="169"/>
    </row>
    <row r="57" spans="2:38" ht="25.15" customHeight="1" x14ac:dyDescent="0.4">
      <c r="B57" s="96"/>
      <c r="C57" s="361" t="s">
        <v>217</v>
      </c>
      <c r="D57" s="118"/>
      <c r="E57" s="47"/>
      <c r="F57" s="35"/>
      <c r="G57" s="35"/>
      <c r="H57" s="35"/>
      <c r="I57" s="35"/>
      <c r="J57" s="36"/>
      <c r="K57" s="330"/>
      <c r="L57" s="316"/>
      <c r="M57" s="31"/>
      <c r="N57" s="335">
        <v>27</v>
      </c>
      <c r="O57" s="347"/>
      <c r="P57" s="341">
        <v>28</v>
      </c>
      <c r="Q57" s="32"/>
      <c r="R57" s="33"/>
      <c r="S57" s="326"/>
      <c r="T57" s="316"/>
      <c r="U57" s="31"/>
      <c r="V57" s="337"/>
      <c r="W57" s="349"/>
      <c r="X57" s="343"/>
      <c r="Y57" s="58"/>
      <c r="Z57" s="36"/>
      <c r="AA57" s="36"/>
      <c r="AB57" s="120"/>
      <c r="AC57" s="136"/>
      <c r="AD57" s="136"/>
      <c r="AE57" s="227"/>
      <c r="AF57" s="227"/>
      <c r="AH57" s="169"/>
    </row>
    <row r="58" spans="2:38" ht="25.15" customHeight="1" x14ac:dyDescent="0.4">
      <c r="B58" s="96" t="s">
        <v>42</v>
      </c>
      <c r="C58" s="220" t="s">
        <v>163</v>
      </c>
      <c r="D58" s="118"/>
      <c r="E58" s="47"/>
      <c r="F58" s="35"/>
      <c r="G58" s="35"/>
      <c r="H58" s="35"/>
      <c r="I58" s="35"/>
      <c r="J58" s="36"/>
      <c r="K58" s="330"/>
      <c r="L58" s="316"/>
      <c r="M58" s="31"/>
      <c r="N58" s="335"/>
      <c r="O58" s="347"/>
      <c r="P58" s="341"/>
      <c r="Q58" s="32"/>
      <c r="R58" s="33" t="s">
        <v>121</v>
      </c>
      <c r="S58" s="326"/>
      <c r="T58" s="316"/>
      <c r="U58" s="31"/>
      <c r="V58" s="337"/>
      <c r="W58" s="349"/>
      <c r="X58" s="343"/>
      <c r="Y58" s="58"/>
      <c r="Z58" s="36"/>
      <c r="AA58" s="36"/>
      <c r="AB58" s="120"/>
      <c r="AC58" s="136"/>
      <c r="AD58" s="136">
        <f t="shared" si="0"/>
        <v>0</v>
      </c>
      <c r="AE58" s="227"/>
      <c r="AF58" s="227">
        <v>21</v>
      </c>
    </row>
    <row r="59" spans="2:38" ht="25.15" customHeight="1" x14ac:dyDescent="0.4">
      <c r="B59" s="96"/>
      <c r="C59" s="361" t="s">
        <v>217</v>
      </c>
      <c r="D59" s="118"/>
      <c r="E59" s="47"/>
      <c r="F59" s="35"/>
      <c r="G59" s="35"/>
      <c r="H59" s="35"/>
      <c r="I59" s="35"/>
      <c r="J59" s="36"/>
      <c r="K59" s="330"/>
      <c r="L59" s="316"/>
      <c r="M59" s="31"/>
      <c r="N59" s="335"/>
      <c r="O59" s="347"/>
      <c r="P59" s="341"/>
      <c r="Q59" s="32"/>
      <c r="R59" s="33">
        <v>31</v>
      </c>
      <c r="S59" s="326"/>
      <c r="T59" s="316"/>
      <c r="U59" s="31"/>
      <c r="V59" s="337"/>
      <c r="W59" s="349"/>
      <c r="X59" s="343"/>
      <c r="Y59" s="58"/>
      <c r="Z59" s="36"/>
      <c r="AA59" s="36"/>
      <c r="AB59" s="120"/>
      <c r="AC59" s="136"/>
      <c r="AD59" s="136"/>
      <c r="AE59" s="227"/>
      <c r="AF59" s="227"/>
    </row>
    <row r="60" spans="2:38" ht="25.15" customHeight="1" x14ac:dyDescent="0.4">
      <c r="B60" s="96" t="s">
        <v>24</v>
      </c>
      <c r="C60" s="220" t="s">
        <v>164</v>
      </c>
      <c r="D60" s="118"/>
      <c r="E60" s="47"/>
      <c r="F60" s="35"/>
      <c r="G60" s="35"/>
      <c r="H60" s="35"/>
      <c r="I60" s="35"/>
      <c r="J60" s="36"/>
      <c r="K60" s="330"/>
      <c r="L60" s="316"/>
      <c r="M60" s="31"/>
      <c r="N60" s="335"/>
      <c r="O60" s="347"/>
      <c r="P60" s="341"/>
      <c r="Q60" s="32"/>
      <c r="R60" s="33"/>
      <c r="S60" s="326"/>
      <c r="T60" s="316" t="s">
        <v>121</v>
      </c>
      <c r="U60" s="31"/>
      <c r="V60" s="335" t="s">
        <v>121</v>
      </c>
      <c r="W60" s="349"/>
      <c r="X60" s="341" t="s">
        <v>121</v>
      </c>
      <c r="Y60" s="58"/>
      <c r="Z60" s="36"/>
      <c r="AA60" s="36"/>
      <c r="AB60" s="120"/>
      <c r="AC60" s="136"/>
      <c r="AD60" s="136">
        <f t="shared" si="0"/>
        <v>0</v>
      </c>
      <c r="AE60" s="227"/>
      <c r="AF60" s="227">
        <v>18</v>
      </c>
      <c r="AH60" s="169"/>
    </row>
    <row r="61" spans="2:38" ht="25.15" customHeight="1" x14ac:dyDescent="0.4">
      <c r="B61" s="96"/>
      <c r="C61" s="361" t="s">
        <v>217</v>
      </c>
      <c r="D61" s="118"/>
      <c r="E61" s="47"/>
      <c r="F61" s="35"/>
      <c r="G61" s="35"/>
      <c r="H61" s="35"/>
      <c r="I61" s="35"/>
      <c r="J61" s="36"/>
      <c r="K61" s="330"/>
      <c r="L61" s="316"/>
      <c r="M61" s="31"/>
      <c r="N61" s="335"/>
      <c r="O61" s="347"/>
      <c r="P61" s="341"/>
      <c r="Q61" s="32"/>
      <c r="R61" s="33"/>
      <c r="S61" s="326"/>
      <c r="T61" s="316">
        <v>26</v>
      </c>
      <c r="U61" s="31"/>
      <c r="V61" s="337">
        <v>25</v>
      </c>
      <c r="W61" s="349"/>
      <c r="X61" s="343">
        <v>16</v>
      </c>
      <c r="Y61" s="58"/>
      <c r="Z61" s="36"/>
      <c r="AA61" s="36"/>
      <c r="AB61" s="120"/>
      <c r="AC61" s="136"/>
      <c r="AD61" s="136"/>
      <c r="AE61" s="227"/>
      <c r="AF61" s="227"/>
      <c r="AH61" s="169"/>
    </row>
    <row r="62" spans="2:38" ht="25.15" customHeight="1" x14ac:dyDescent="0.4">
      <c r="B62" s="96" t="s">
        <v>25</v>
      </c>
      <c r="C62" s="220" t="s">
        <v>165</v>
      </c>
      <c r="D62" s="118"/>
      <c r="E62" s="47"/>
      <c r="F62" s="32" t="s">
        <v>120</v>
      </c>
      <c r="G62" s="32"/>
      <c r="H62" s="32" t="s">
        <v>120</v>
      </c>
      <c r="I62" s="32"/>
      <c r="J62" s="33" t="s">
        <v>120</v>
      </c>
      <c r="K62" s="326"/>
      <c r="L62" s="316"/>
      <c r="M62" s="31"/>
      <c r="N62" s="335"/>
      <c r="O62" s="347"/>
      <c r="P62" s="341"/>
      <c r="Q62" s="32"/>
      <c r="R62" s="33"/>
      <c r="S62" s="326"/>
      <c r="T62" s="316"/>
      <c r="U62" s="31"/>
      <c r="V62" s="337"/>
      <c r="W62" s="347"/>
      <c r="X62" s="343"/>
      <c r="Y62" s="59"/>
      <c r="Z62" s="33"/>
      <c r="AA62" s="33"/>
      <c r="AB62" s="114"/>
      <c r="AC62" s="136"/>
      <c r="AD62" s="136">
        <f t="shared" si="0"/>
        <v>0</v>
      </c>
      <c r="AE62" s="227"/>
      <c r="AF62" s="227">
        <v>20</v>
      </c>
      <c r="AH62" s="169"/>
    </row>
    <row r="63" spans="2:38" ht="25.15" customHeight="1" x14ac:dyDescent="0.4">
      <c r="B63" s="96"/>
      <c r="C63" s="361" t="s">
        <v>217</v>
      </c>
      <c r="D63" s="118"/>
      <c r="E63" s="47"/>
      <c r="F63" s="32">
        <v>25</v>
      </c>
      <c r="G63" s="32"/>
      <c r="H63" s="32">
        <v>25</v>
      </c>
      <c r="I63" s="32"/>
      <c r="J63" s="33">
        <v>18</v>
      </c>
      <c r="K63" s="326"/>
      <c r="L63" s="316"/>
      <c r="M63" s="31"/>
      <c r="N63" s="335"/>
      <c r="O63" s="347"/>
      <c r="P63" s="341"/>
      <c r="Q63" s="32"/>
      <c r="R63" s="33"/>
      <c r="S63" s="326"/>
      <c r="T63" s="316"/>
      <c r="U63" s="31"/>
      <c r="V63" s="337"/>
      <c r="W63" s="347"/>
      <c r="X63" s="343"/>
      <c r="Y63" s="59"/>
      <c r="Z63" s="33"/>
      <c r="AA63" s="33"/>
      <c r="AB63" s="114"/>
      <c r="AC63" s="136"/>
      <c r="AD63" s="136"/>
      <c r="AE63" s="227"/>
      <c r="AF63" s="227"/>
      <c r="AH63" s="169"/>
    </row>
    <row r="64" spans="2:38" ht="26.25" x14ac:dyDescent="0.4">
      <c r="B64" s="96" t="s">
        <v>140</v>
      </c>
      <c r="C64" s="220" t="s">
        <v>166</v>
      </c>
      <c r="D64" s="118"/>
      <c r="E64" s="47"/>
      <c r="F64" s="32"/>
      <c r="G64" s="32"/>
      <c r="H64" s="32"/>
      <c r="I64" s="32"/>
      <c r="J64" s="33"/>
      <c r="K64" s="326"/>
      <c r="L64" s="316" t="s">
        <v>121</v>
      </c>
      <c r="M64" s="31"/>
      <c r="N64" s="335"/>
      <c r="O64" s="347"/>
      <c r="P64" s="341"/>
      <c r="Q64" s="32"/>
      <c r="R64" s="33"/>
      <c r="S64" s="326"/>
      <c r="T64" s="321"/>
      <c r="U64" s="41"/>
      <c r="V64" s="335"/>
      <c r="W64" s="347"/>
      <c r="X64" s="344"/>
      <c r="Y64" s="59"/>
      <c r="Z64" s="33"/>
      <c r="AA64" s="33"/>
      <c r="AB64" s="114"/>
      <c r="AC64" s="136"/>
      <c r="AD64" s="136">
        <f t="shared" si="0"/>
        <v>0</v>
      </c>
      <c r="AE64" s="227"/>
      <c r="AF64" s="227">
        <v>20</v>
      </c>
      <c r="AH64" s="169"/>
    </row>
    <row r="65" spans="2:34" ht="26.25" x14ac:dyDescent="0.4">
      <c r="B65" s="96"/>
      <c r="C65" s="361" t="s">
        <v>217</v>
      </c>
      <c r="D65" s="118"/>
      <c r="E65" s="47"/>
      <c r="F65" s="32"/>
      <c r="G65" s="32"/>
      <c r="H65" s="32"/>
      <c r="I65" s="32"/>
      <c r="J65" s="33"/>
      <c r="K65" s="326"/>
      <c r="L65" s="316">
        <v>27</v>
      </c>
      <c r="M65" s="31"/>
      <c r="N65" s="335"/>
      <c r="O65" s="347"/>
      <c r="P65" s="341"/>
      <c r="Q65" s="32"/>
      <c r="R65" s="33"/>
      <c r="S65" s="326"/>
      <c r="T65" s="321"/>
      <c r="U65" s="41"/>
      <c r="V65" s="335"/>
      <c r="W65" s="347"/>
      <c r="X65" s="344"/>
      <c r="Y65" s="59"/>
      <c r="Z65" s="33"/>
      <c r="AA65" s="33"/>
      <c r="AB65" s="114"/>
      <c r="AC65" s="136"/>
      <c r="AD65" s="136"/>
      <c r="AE65" s="227"/>
      <c r="AF65" s="227"/>
      <c r="AH65" s="169"/>
    </row>
    <row r="66" spans="2:34" ht="26.25" x14ac:dyDescent="0.4">
      <c r="B66" s="96" t="s">
        <v>26</v>
      </c>
      <c r="C66" s="220" t="s">
        <v>167</v>
      </c>
      <c r="D66" s="118"/>
      <c r="E66" s="47"/>
      <c r="F66" s="32"/>
      <c r="G66" s="32"/>
      <c r="H66" s="32"/>
      <c r="I66" s="32"/>
      <c r="J66" s="33"/>
      <c r="K66" s="326"/>
      <c r="L66" s="316"/>
      <c r="M66" s="31"/>
      <c r="N66" s="335"/>
      <c r="O66" s="347"/>
      <c r="P66" s="344"/>
      <c r="Q66" s="40"/>
      <c r="R66" s="313" t="s">
        <v>117</v>
      </c>
      <c r="S66" s="353"/>
      <c r="T66" s="321" t="s">
        <v>117</v>
      </c>
      <c r="U66" s="41"/>
      <c r="V66" s="338" t="s">
        <v>117</v>
      </c>
      <c r="W66" s="347"/>
      <c r="X66" s="341" t="s">
        <v>117</v>
      </c>
      <c r="Y66" s="59"/>
      <c r="Z66" s="33"/>
      <c r="AA66" s="33"/>
      <c r="AB66" s="114"/>
      <c r="AC66" s="136"/>
      <c r="AD66" s="136">
        <f t="shared" si="0"/>
        <v>0</v>
      </c>
      <c r="AE66" s="227"/>
      <c r="AF66" s="227">
        <v>10</v>
      </c>
      <c r="AH66" s="169"/>
    </row>
    <row r="67" spans="2:34" ht="26.25" x14ac:dyDescent="0.4">
      <c r="B67" s="96"/>
      <c r="C67" s="361" t="s">
        <v>217</v>
      </c>
      <c r="D67" s="118"/>
      <c r="E67" s="47"/>
      <c r="F67" s="32"/>
      <c r="G67" s="32"/>
      <c r="H67" s="32"/>
      <c r="I67" s="32"/>
      <c r="J67" s="33"/>
      <c r="K67" s="326"/>
      <c r="L67" s="316"/>
      <c r="M67" s="31"/>
      <c r="N67" s="335"/>
      <c r="O67" s="347"/>
      <c r="P67" s="344"/>
      <c r="Q67" s="40"/>
      <c r="R67" s="313">
        <v>12</v>
      </c>
      <c r="S67" s="353"/>
      <c r="T67" s="321">
        <v>12</v>
      </c>
      <c r="U67" s="41"/>
      <c r="V67" s="338">
        <v>11</v>
      </c>
      <c r="W67" s="347"/>
      <c r="X67" s="341">
        <v>9</v>
      </c>
      <c r="Y67" s="59"/>
      <c r="Z67" s="33"/>
      <c r="AA67" s="33"/>
      <c r="AB67" s="114"/>
      <c r="AC67" s="136"/>
      <c r="AD67" s="136"/>
      <c r="AE67" s="227"/>
      <c r="AF67" s="227"/>
      <c r="AH67" s="169"/>
    </row>
    <row r="68" spans="2:34" ht="26.25" x14ac:dyDescent="0.4">
      <c r="B68" s="96" t="s">
        <v>27</v>
      </c>
      <c r="C68" s="220" t="s">
        <v>168</v>
      </c>
      <c r="D68" s="118"/>
      <c r="E68" s="47"/>
      <c r="F68" s="40"/>
      <c r="G68" s="32"/>
      <c r="H68" s="40"/>
      <c r="I68" s="32"/>
      <c r="J68" s="313" t="s">
        <v>115</v>
      </c>
      <c r="K68" s="326"/>
      <c r="L68" s="321" t="s">
        <v>115</v>
      </c>
      <c r="M68" s="31"/>
      <c r="N68" s="338" t="s">
        <v>115</v>
      </c>
      <c r="O68" s="347"/>
      <c r="P68" s="344" t="s">
        <v>115</v>
      </c>
      <c r="Q68" s="32"/>
      <c r="R68" s="313" t="s">
        <v>115</v>
      </c>
      <c r="S68" s="326"/>
      <c r="T68" s="321" t="s">
        <v>115</v>
      </c>
      <c r="U68" s="31"/>
      <c r="V68" s="338" t="s">
        <v>115</v>
      </c>
      <c r="W68" s="357"/>
      <c r="X68" s="341"/>
      <c r="Y68" s="59"/>
      <c r="Z68" s="33"/>
      <c r="AA68" s="33"/>
      <c r="AB68" s="114"/>
      <c r="AC68" s="136"/>
      <c r="AD68" s="136">
        <f t="shared" si="0"/>
        <v>0</v>
      </c>
      <c r="AE68" s="227"/>
      <c r="AF68" s="227">
        <v>30</v>
      </c>
      <c r="AH68" s="169"/>
    </row>
    <row r="69" spans="2:34" ht="26.25" x14ac:dyDescent="0.4">
      <c r="B69" s="96"/>
      <c r="C69" s="361" t="s">
        <v>217</v>
      </c>
      <c r="D69" s="118"/>
      <c r="E69" s="47"/>
      <c r="F69" s="40"/>
      <c r="G69" s="32"/>
      <c r="H69" s="40"/>
      <c r="I69" s="32"/>
      <c r="J69" s="313">
        <v>39</v>
      </c>
      <c r="K69" s="326"/>
      <c r="L69" s="321">
        <v>35</v>
      </c>
      <c r="M69" s="31"/>
      <c r="N69" s="338">
        <v>35</v>
      </c>
      <c r="O69" s="347"/>
      <c r="P69" s="344">
        <v>33</v>
      </c>
      <c r="Q69" s="32"/>
      <c r="R69" s="313">
        <v>30</v>
      </c>
      <c r="S69" s="326"/>
      <c r="T69" s="321">
        <v>30</v>
      </c>
      <c r="U69" s="31"/>
      <c r="V69" s="338">
        <v>28</v>
      </c>
      <c r="W69" s="357"/>
      <c r="X69" s="341"/>
      <c r="Y69" s="59"/>
      <c r="Z69" s="33"/>
      <c r="AA69" s="33"/>
      <c r="AB69" s="114"/>
      <c r="AC69" s="136"/>
      <c r="AD69" s="136"/>
      <c r="AE69" s="227"/>
      <c r="AF69" s="227"/>
      <c r="AH69" s="169"/>
    </row>
    <row r="70" spans="2:34" ht="25.15" customHeight="1" x14ac:dyDescent="0.4">
      <c r="B70" s="96" t="s">
        <v>35</v>
      </c>
      <c r="C70" s="220" t="s">
        <v>169</v>
      </c>
      <c r="D70" s="118"/>
      <c r="E70" s="47"/>
      <c r="F70" s="32" t="s">
        <v>202</v>
      </c>
      <c r="G70" s="32"/>
      <c r="H70" s="32" t="s">
        <v>202</v>
      </c>
      <c r="I70" s="32"/>
      <c r="J70" s="33" t="s">
        <v>202</v>
      </c>
      <c r="K70" s="326"/>
      <c r="L70" s="316" t="s">
        <v>202</v>
      </c>
      <c r="M70" s="31"/>
      <c r="N70" s="335" t="s">
        <v>202</v>
      </c>
      <c r="O70" s="347"/>
      <c r="P70" s="341" t="s">
        <v>202</v>
      </c>
      <c r="Q70" s="32"/>
      <c r="R70" s="33"/>
      <c r="S70" s="326"/>
      <c r="T70" s="316"/>
      <c r="U70" s="31"/>
      <c r="V70" s="335"/>
      <c r="W70" s="347"/>
      <c r="X70" s="341"/>
      <c r="Y70" s="59"/>
      <c r="Z70" s="33"/>
      <c r="AA70" s="33"/>
      <c r="AB70" s="114"/>
      <c r="AC70" s="136"/>
      <c r="AD70" s="136">
        <f t="shared" si="0"/>
        <v>0</v>
      </c>
      <c r="AE70" s="227"/>
      <c r="AF70" s="227">
        <v>12</v>
      </c>
    </row>
    <row r="71" spans="2:34" ht="25.15" customHeight="1" x14ac:dyDescent="0.4">
      <c r="B71" s="96"/>
      <c r="C71" s="361" t="s">
        <v>217</v>
      </c>
      <c r="D71" s="118"/>
      <c r="E71" s="47"/>
      <c r="F71" s="32">
        <v>14</v>
      </c>
      <c r="G71" s="32"/>
      <c r="H71" s="32">
        <v>14</v>
      </c>
      <c r="I71" s="32"/>
      <c r="J71" s="33">
        <v>14</v>
      </c>
      <c r="K71" s="326"/>
      <c r="L71" s="316">
        <v>14</v>
      </c>
      <c r="M71" s="31"/>
      <c r="N71" s="335">
        <v>12</v>
      </c>
      <c r="O71" s="347"/>
      <c r="P71" s="341">
        <v>12</v>
      </c>
      <c r="Q71" s="32"/>
      <c r="R71" s="33"/>
      <c r="S71" s="326"/>
      <c r="T71" s="316"/>
      <c r="U71" s="31"/>
      <c r="V71" s="335"/>
      <c r="W71" s="347"/>
      <c r="X71" s="341"/>
      <c r="Y71" s="59"/>
      <c r="Z71" s="33"/>
      <c r="AA71" s="33"/>
      <c r="AB71" s="114"/>
      <c r="AC71" s="136"/>
      <c r="AD71" s="136"/>
      <c r="AE71" s="227"/>
      <c r="AF71" s="227"/>
    </row>
    <row r="72" spans="2:34" ht="25.15" customHeight="1" x14ac:dyDescent="0.4">
      <c r="B72" s="97" t="s">
        <v>28</v>
      </c>
      <c r="C72" s="221" t="s">
        <v>28</v>
      </c>
      <c r="D72" s="80"/>
      <c r="E72" s="44"/>
      <c r="F72" s="51"/>
      <c r="G72" s="51"/>
      <c r="H72" s="52"/>
      <c r="I72" s="52"/>
      <c r="J72" s="53"/>
      <c r="K72" s="331"/>
      <c r="L72" s="323"/>
      <c r="M72" s="51"/>
      <c r="N72" s="53"/>
      <c r="O72" s="331"/>
      <c r="P72" s="323"/>
      <c r="Q72" s="51"/>
      <c r="R72" s="53"/>
      <c r="S72" s="331"/>
      <c r="T72" s="323"/>
      <c r="U72" s="51"/>
      <c r="V72" s="53"/>
      <c r="W72" s="331"/>
      <c r="X72" s="323"/>
      <c r="Y72" s="53"/>
      <c r="Z72" s="53"/>
      <c r="AA72" s="53"/>
      <c r="AB72" s="90"/>
      <c r="AC72" s="137"/>
      <c r="AD72" s="137">
        <f t="shared" si="0"/>
        <v>0</v>
      </c>
      <c r="AE72" s="227"/>
      <c r="AF72" s="227"/>
    </row>
    <row r="73" spans="2:34" ht="25.15" customHeight="1" x14ac:dyDescent="0.4">
      <c r="B73" s="96" t="s">
        <v>29</v>
      </c>
      <c r="C73" s="220" t="s">
        <v>29</v>
      </c>
      <c r="D73" s="117"/>
      <c r="E73" s="35"/>
      <c r="F73" s="32" t="s">
        <v>121</v>
      </c>
      <c r="G73" s="32"/>
      <c r="H73" s="32"/>
      <c r="I73" s="32"/>
      <c r="J73" s="33"/>
      <c r="K73" s="326"/>
      <c r="L73" s="316"/>
      <c r="M73" s="31"/>
      <c r="N73" s="335"/>
      <c r="O73" s="347"/>
      <c r="P73" s="341"/>
      <c r="Q73" s="32"/>
      <c r="R73" s="33"/>
      <c r="S73" s="326"/>
      <c r="T73" s="316"/>
      <c r="U73" s="31"/>
      <c r="V73" s="335"/>
      <c r="W73" s="347"/>
      <c r="X73" s="341" t="s">
        <v>115</v>
      </c>
      <c r="Y73" s="59"/>
      <c r="Z73" s="33"/>
      <c r="AA73" s="33"/>
      <c r="AB73" s="114"/>
      <c r="AC73" s="136"/>
      <c r="AD73" s="136">
        <f t="shared" si="0"/>
        <v>0</v>
      </c>
      <c r="AE73" s="227"/>
      <c r="AF73" s="227">
        <v>15</v>
      </c>
      <c r="AH73" s="169"/>
    </row>
    <row r="74" spans="2:34" ht="25.15" customHeight="1" x14ac:dyDescent="0.4">
      <c r="B74" s="96"/>
      <c r="C74" s="361" t="s">
        <v>217</v>
      </c>
      <c r="D74" s="117"/>
      <c r="E74" s="35"/>
      <c r="F74" s="32">
        <v>21</v>
      </c>
      <c r="G74" s="32"/>
      <c r="H74" s="32"/>
      <c r="I74" s="32"/>
      <c r="J74" s="33"/>
      <c r="K74" s="326"/>
      <c r="L74" s="316"/>
      <c r="M74" s="31"/>
      <c r="N74" s="335"/>
      <c r="O74" s="347"/>
      <c r="P74" s="341"/>
      <c r="Q74" s="32"/>
      <c r="R74" s="33"/>
      <c r="S74" s="326"/>
      <c r="T74" s="316"/>
      <c r="U74" s="31"/>
      <c r="V74" s="335"/>
      <c r="W74" s="347"/>
      <c r="X74" s="341">
        <v>16</v>
      </c>
      <c r="Y74" s="59"/>
      <c r="Z74" s="33"/>
      <c r="AA74" s="33"/>
      <c r="AB74" s="114"/>
      <c r="AC74" s="136"/>
      <c r="AD74" s="136"/>
      <c r="AE74" s="227"/>
      <c r="AF74" s="227"/>
      <c r="AH74" s="169"/>
    </row>
    <row r="75" spans="2:34" ht="24.75" customHeight="1" x14ac:dyDescent="0.4">
      <c r="B75" s="96" t="s">
        <v>33</v>
      </c>
      <c r="C75" s="220" t="s">
        <v>170</v>
      </c>
      <c r="D75" s="117"/>
      <c r="E75" s="35"/>
      <c r="F75" s="32"/>
      <c r="G75" s="32"/>
      <c r="H75" s="32"/>
      <c r="I75" s="32"/>
      <c r="J75" s="33"/>
      <c r="K75" s="326"/>
      <c r="L75" s="316"/>
      <c r="M75" s="31"/>
      <c r="N75" s="335"/>
      <c r="O75" s="347"/>
      <c r="P75" s="341"/>
      <c r="Q75" s="32"/>
      <c r="R75" s="33"/>
      <c r="S75" s="326"/>
      <c r="T75" s="316"/>
      <c r="U75" s="31"/>
      <c r="V75" s="335" t="s">
        <v>120</v>
      </c>
      <c r="W75" s="347"/>
      <c r="X75" s="341"/>
      <c r="Y75" s="59"/>
      <c r="Z75" s="33"/>
      <c r="AA75" s="33"/>
      <c r="AB75" s="114"/>
      <c r="AC75" s="136"/>
      <c r="AD75" s="136">
        <f t="shared" si="0"/>
        <v>0</v>
      </c>
      <c r="AE75" s="227"/>
      <c r="AF75" s="227">
        <v>10</v>
      </c>
      <c r="AH75" s="169"/>
    </row>
    <row r="76" spans="2:34" ht="24.75" customHeight="1" x14ac:dyDescent="0.4">
      <c r="B76" s="96"/>
      <c r="C76" s="361" t="s">
        <v>217</v>
      </c>
      <c r="D76" s="117"/>
      <c r="E76" s="35"/>
      <c r="F76" s="32"/>
      <c r="G76" s="32"/>
      <c r="H76" s="32"/>
      <c r="I76" s="32"/>
      <c r="J76" s="33"/>
      <c r="K76" s="326"/>
      <c r="L76" s="316"/>
      <c r="M76" s="31"/>
      <c r="N76" s="335"/>
      <c r="O76" s="347"/>
      <c r="P76" s="341"/>
      <c r="Q76" s="32"/>
      <c r="R76" s="33"/>
      <c r="S76" s="326"/>
      <c r="T76" s="316"/>
      <c r="U76" s="31"/>
      <c r="V76" s="335">
        <v>11</v>
      </c>
      <c r="W76" s="347"/>
      <c r="X76" s="341"/>
      <c r="Y76" s="59"/>
      <c r="Z76" s="33"/>
      <c r="AA76" s="33"/>
      <c r="AB76" s="114"/>
      <c r="AC76" s="136"/>
      <c r="AD76" s="136"/>
      <c r="AE76" s="227"/>
      <c r="AF76" s="227"/>
      <c r="AH76" s="169"/>
    </row>
    <row r="77" spans="2:34" ht="24.75" customHeight="1" x14ac:dyDescent="0.4">
      <c r="B77" s="96" t="s">
        <v>30</v>
      </c>
      <c r="C77" s="220" t="s">
        <v>171</v>
      </c>
      <c r="D77" s="118"/>
      <c r="E77" s="47"/>
      <c r="F77" s="32"/>
      <c r="G77" s="32"/>
      <c r="H77" s="32"/>
      <c r="I77" s="32"/>
      <c r="J77" s="33"/>
      <c r="K77" s="326"/>
      <c r="L77" s="316"/>
      <c r="M77" s="31"/>
      <c r="N77" s="335" t="s">
        <v>120</v>
      </c>
      <c r="O77" s="347"/>
      <c r="P77" s="341" t="s">
        <v>120</v>
      </c>
      <c r="Q77" s="32"/>
      <c r="R77" s="33"/>
      <c r="S77" s="326"/>
      <c r="T77" s="316"/>
      <c r="U77" s="31"/>
      <c r="V77" s="335"/>
      <c r="W77" s="347"/>
      <c r="X77" s="341"/>
      <c r="Y77" s="59"/>
      <c r="Z77" s="33"/>
      <c r="AA77" s="33"/>
      <c r="AB77" s="114"/>
      <c r="AC77" s="136"/>
      <c r="AD77" s="136">
        <f t="shared" si="0"/>
        <v>0</v>
      </c>
      <c r="AE77" s="227"/>
      <c r="AF77" s="227">
        <v>10</v>
      </c>
      <c r="AH77" s="169"/>
    </row>
    <row r="78" spans="2:34" ht="24.75" customHeight="1" x14ac:dyDescent="0.4">
      <c r="B78" s="96"/>
      <c r="C78" s="361" t="s">
        <v>217</v>
      </c>
      <c r="D78" s="118"/>
      <c r="E78" s="47"/>
      <c r="F78" s="32"/>
      <c r="G78" s="32"/>
      <c r="H78" s="32"/>
      <c r="I78" s="32"/>
      <c r="J78" s="33"/>
      <c r="K78" s="326"/>
      <c r="L78" s="316"/>
      <c r="M78" s="31"/>
      <c r="N78" s="335">
        <v>12</v>
      </c>
      <c r="O78" s="347"/>
      <c r="P78" s="341">
        <v>12</v>
      </c>
      <c r="Q78" s="32"/>
      <c r="R78" s="33"/>
      <c r="S78" s="326"/>
      <c r="T78" s="316"/>
      <c r="U78" s="31"/>
      <c r="V78" s="335"/>
      <c r="W78" s="347"/>
      <c r="X78" s="341"/>
      <c r="Y78" s="59"/>
      <c r="Z78" s="33"/>
      <c r="AA78" s="33"/>
      <c r="AB78" s="114"/>
      <c r="AC78" s="136"/>
      <c r="AD78" s="136"/>
      <c r="AE78" s="227"/>
      <c r="AF78" s="227"/>
      <c r="AH78" s="169"/>
    </row>
    <row r="79" spans="2:34" ht="25.15" customHeight="1" x14ac:dyDescent="0.4">
      <c r="B79" s="96" t="s">
        <v>41</v>
      </c>
      <c r="C79" s="220" t="s">
        <v>172</v>
      </c>
      <c r="D79" s="118"/>
      <c r="E79" s="47"/>
      <c r="F79" s="32"/>
      <c r="G79" s="32"/>
      <c r="H79" s="32"/>
      <c r="I79" s="32"/>
      <c r="J79" s="33"/>
      <c r="K79" s="326"/>
      <c r="L79" s="316"/>
      <c r="M79" s="31"/>
      <c r="N79" s="335"/>
      <c r="O79" s="347"/>
      <c r="P79" s="341"/>
      <c r="Q79" s="32"/>
      <c r="R79" s="33" t="s">
        <v>120</v>
      </c>
      <c r="S79" s="326"/>
      <c r="T79" s="316"/>
      <c r="U79" s="31"/>
      <c r="V79" s="338"/>
      <c r="W79" s="347"/>
      <c r="X79" s="341"/>
      <c r="Y79" s="59"/>
      <c r="Z79" s="33"/>
      <c r="AA79" s="33"/>
      <c r="AB79" s="114"/>
      <c r="AC79" s="136"/>
      <c r="AD79" s="136">
        <f t="shared" si="0"/>
        <v>0</v>
      </c>
      <c r="AE79" s="227"/>
      <c r="AF79" s="227">
        <v>15</v>
      </c>
      <c r="AH79" s="169"/>
    </row>
    <row r="80" spans="2:34" ht="25.15" customHeight="1" x14ac:dyDescent="0.4">
      <c r="B80" s="96"/>
      <c r="C80" s="361" t="s">
        <v>217</v>
      </c>
      <c r="D80" s="118"/>
      <c r="E80" s="47"/>
      <c r="F80" s="32"/>
      <c r="G80" s="32"/>
      <c r="H80" s="32"/>
      <c r="I80" s="32"/>
      <c r="J80" s="33"/>
      <c r="K80" s="326"/>
      <c r="L80" s="316"/>
      <c r="M80" s="31"/>
      <c r="N80" s="335"/>
      <c r="O80" s="347"/>
      <c r="P80" s="341"/>
      <c r="Q80" s="32"/>
      <c r="R80" s="33">
        <v>17</v>
      </c>
      <c r="S80" s="326"/>
      <c r="T80" s="316"/>
      <c r="U80" s="31"/>
      <c r="V80" s="338"/>
      <c r="W80" s="347"/>
      <c r="X80" s="341"/>
      <c r="Y80" s="59"/>
      <c r="Z80" s="33"/>
      <c r="AA80" s="33"/>
      <c r="AB80" s="114"/>
      <c r="AC80" s="136"/>
      <c r="AD80" s="136"/>
      <c r="AE80" s="227"/>
      <c r="AF80" s="227"/>
      <c r="AH80" s="169"/>
    </row>
    <row r="81" spans="1:34" ht="24.75" customHeight="1" x14ac:dyDescent="0.4">
      <c r="B81" s="98" t="s">
        <v>145</v>
      </c>
      <c r="C81" s="222" t="s">
        <v>173</v>
      </c>
      <c r="D81" s="118"/>
      <c r="E81" s="47"/>
      <c r="F81" s="32"/>
      <c r="G81" s="32"/>
      <c r="H81" s="32"/>
      <c r="I81" s="32"/>
      <c r="J81" s="33"/>
      <c r="K81" s="326"/>
      <c r="L81" s="316"/>
      <c r="M81" s="31"/>
      <c r="N81" s="335"/>
      <c r="O81" s="347"/>
      <c r="P81" s="341"/>
      <c r="Q81" s="32"/>
      <c r="R81" s="33"/>
      <c r="S81" s="326"/>
      <c r="T81" s="316" t="s">
        <v>120</v>
      </c>
      <c r="U81" s="31"/>
      <c r="V81" s="338"/>
      <c r="W81" s="347"/>
      <c r="X81" s="341"/>
      <c r="Y81" s="59"/>
      <c r="Z81" s="33"/>
      <c r="AA81" s="33"/>
      <c r="AB81" s="114"/>
      <c r="AC81" s="136"/>
      <c r="AD81" s="136"/>
      <c r="AE81" s="227"/>
      <c r="AF81" s="227">
        <v>20</v>
      </c>
      <c r="AH81" s="169"/>
    </row>
    <row r="82" spans="1:34" ht="24.75" customHeight="1" x14ac:dyDescent="0.4">
      <c r="B82" s="98"/>
      <c r="C82" s="360" t="s">
        <v>217</v>
      </c>
      <c r="D82" s="118"/>
      <c r="E82" s="47"/>
      <c r="F82" s="32"/>
      <c r="G82" s="32"/>
      <c r="H82" s="32"/>
      <c r="I82" s="32"/>
      <c r="J82" s="33"/>
      <c r="K82" s="326"/>
      <c r="L82" s="316"/>
      <c r="M82" s="31"/>
      <c r="N82" s="335"/>
      <c r="O82" s="347"/>
      <c r="P82" s="341"/>
      <c r="Q82" s="32"/>
      <c r="R82" s="33"/>
      <c r="S82" s="326"/>
      <c r="T82" s="316">
        <v>11</v>
      </c>
      <c r="U82" s="31"/>
      <c r="V82" s="338"/>
      <c r="W82" s="347"/>
      <c r="X82" s="341"/>
      <c r="Y82" s="59"/>
      <c r="Z82" s="33"/>
      <c r="AA82" s="33"/>
      <c r="AB82" s="114"/>
      <c r="AC82" s="136"/>
      <c r="AD82" s="136"/>
      <c r="AE82" s="227"/>
      <c r="AF82" s="227"/>
      <c r="AH82" s="169"/>
    </row>
    <row r="83" spans="1:34" ht="25.15" customHeight="1" x14ac:dyDescent="0.4">
      <c r="B83" s="98" t="s">
        <v>146</v>
      </c>
      <c r="C83" s="222" t="s">
        <v>174</v>
      </c>
      <c r="D83" s="118"/>
      <c r="E83" s="47"/>
      <c r="F83" s="32"/>
      <c r="G83" s="32"/>
      <c r="H83" s="32"/>
      <c r="I83" s="32"/>
      <c r="J83" s="33" t="s">
        <v>121</v>
      </c>
      <c r="K83" s="326"/>
      <c r="L83" s="316"/>
      <c r="M83" s="31"/>
      <c r="N83" s="335"/>
      <c r="O83" s="347"/>
      <c r="P83" s="341"/>
      <c r="Q83" s="32"/>
      <c r="R83" s="33"/>
      <c r="S83" s="326"/>
      <c r="T83" s="316"/>
      <c r="U83" s="31"/>
      <c r="V83" s="338"/>
      <c r="W83" s="347"/>
      <c r="X83" s="341"/>
      <c r="Y83" s="59"/>
      <c r="Z83" s="33"/>
      <c r="AA83" s="33"/>
      <c r="AB83" s="114"/>
      <c r="AC83" s="136"/>
      <c r="AD83" s="136"/>
      <c r="AE83" s="227"/>
      <c r="AF83" s="227">
        <v>30</v>
      </c>
      <c r="AH83" s="169"/>
    </row>
    <row r="84" spans="1:34" ht="25.15" customHeight="1" x14ac:dyDescent="0.4">
      <c r="B84" s="98"/>
      <c r="C84" s="360" t="s">
        <v>217</v>
      </c>
      <c r="D84" s="118"/>
      <c r="E84" s="47"/>
      <c r="F84" s="32"/>
      <c r="G84" s="32"/>
      <c r="H84" s="32"/>
      <c r="I84" s="32"/>
      <c r="J84" s="33">
        <v>26</v>
      </c>
      <c r="K84" s="326"/>
      <c r="L84" s="316"/>
      <c r="M84" s="31"/>
      <c r="N84" s="335"/>
      <c r="O84" s="347"/>
      <c r="P84" s="341"/>
      <c r="Q84" s="32"/>
      <c r="R84" s="33"/>
      <c r="S84" s="326"/>
      <c r="T84" s="316"/>
      <c r="U84" s="31"/>
      <c r="V84" s="338"/>
      <c r="W84" s="347"/>
      <c r="X84" s="341"/>
      <c r="Y84" s="59"/>
      <c r="Z84" s="33"/>
      <c r="AA84" s="33"/>
      <c r="AB84" s="114"/>
      <c r="AC84" s="136"/>
      <c r="AD84" s="136"/>
      <c r="AE84" s="227"/>
      <c r="AF84" s="227"/>
      <c r="AH84" s="169"/>
    </row>
    <row r="85" spans="1:34" ht="25.15" customHeight="1" x14ac:dyDescent="0.4">
      <c r="B85" s="96" t="s">
        <v>31</v>
      </c>
      <c r="C85" s="220" t="s">
        <v>175</v>
      </c>
      <c r="D85" s="118"/>
      <c r="E85" s="47"/>
      <c r="F85" s="32"/>
      <c r="G85" s="32"/>
      <c r="H85" s="32" t="s">
        <v>218</v>
      </c>
      <c r="I85" s="32"/>
      <c r="J85" s="33"/>
      <c r="K85" s="326"/>
      <c r="L85" s="316"/>
      <c r="M85" s="31"/>
      <c r="N85" s="335"/>
      <c r="O85" s="347"/>
      <c r="P85" s="341"/>
      <c r="Q85" s="32"/>
      <c r="R85" s="33"/>
      <c r="S85" s="326"/>
      <c r="T85" s="316"/>
      <c r="U85" s="31"/>
      <c r="V85" s="335"/>
      <c r="W85" s="347"/>
      <c r="X85" s="341"/>
      <c r="Y85" s="59"/>
      <c r="Z85" s="33"/>
      <c r="AA85" s="33"/>
      <c r="AB85" s="114"/>
      <c r="AC85" s="136"/>
      <c r="AD85" s="136">
        <f t="shared" si="0"/>
        <v>0</v>
      </c>
      <c r="AE85" s="227"/>
      <c r="AF85" s="227">
        <v>20</v>
      </c>
      <c r="AH85" s="169"/>
    </row>
    <row r="86" spans="1:34" ht="25.15" customHeight="1" x14ac:dyDescent="0.4">
      <c r="B86" s="185"/>
      <c r="C86" s="359" t="s">
        <v>217</v>
      </c>
      <c r="D86" s="296"/>
      <c r="E86" s="297"/>
      <c r="F86" s="298"/>
      <c r="G86" s="298"/>
      <c r="H86" s="298">
        <v>31</v>
      </c>
      <c r="I86" s="298"/>
      <c r="J86" s="303"/>
      <c r="K86" s="332"/>
      <c r="L86" s="324"/>
      <c r="M86" s="301"/>
      <c r="N86" s="339"/>
      <c r="O86" s="351"/>
      <c r="P86" s="345"/>
      <c r="Q86" s="298"/>
      <c r="R86" s="303"/>
      <c r="S86" s="332"/>
      <c r="T86" s="324"/>
      <c r="U86" s="301"/>
      <c r="V86" s="339"/>
      <c r="W86" s="351"/>
      <c r="X86" s="345"/>
      <c r="Y86" s="302"/>
      <c r="Z86" s="365"/>
      <c r="AA86" s="300"/>
      <c r="AB86" s="299"/>
      <c r="AC86" s="186"/>
      <c r="AD86" s="186"/>
      <c r="AE86" s="227"/>
      <c r="AF86" s="227"/>
      <c r="AH86" s="169"/>
    </row>
    <row r="87" spans="1:34" ht="25.15" customHeight="1" x14ac:dyDescent="0.4">
      <c r="B87" s="185" t="s">
        <v>32</v>
      </c>
      <c r="C87" s="295" t="s">
        <v>176</v>
      </c>
      <c r="D87" s="296"/>
      <c r="E87" s="297"/>
      <c r="F87" s="298"/>
      <c r="G87" s="298"/>
      <c r="H87" s="298"/>
      <c r="I87" s="298"/>
      <c r="J87" s="303"/>
      <c r="K87" s="332"/>
      <c r="L87" s="324"/>
      <c r="M87" s="301"/>
      <c r="N87" s="339"/>
      <c r="O87" s="351"/>
      <c r="P87" s="345"/>
      <c r="Q87" s="298"/>
      <c r="R87" s="303"/>
      <c r="S87" s="332"/>
      <c r="T87" s="324"/>
      <c r="U87" s="301"/>
      <c r="V87" s="339"/>
      <c r="W87" s="351"/>
      <c r="X87" s="345"/>
      <c r="Y87" s="302"/>
      <c r="Z87" s="307" t="s">
        <v>120</v>
      </c>
      <c r="AA87" s="300"/>
      <c r="AB87" s="299" t="s">
        <v>120</v>
      </c>
      <c r="AC87" s="186"/>
      <c r="AD87" s="186">
        <f t="shared" si="0"/>
        <v>0</v>
      </c>
      <c r="AE87" s="227"/>
      <c r="AF87" s="227">
        <v>16</v>
      </c>
      <c r="AH87" s="169"/>
    </row>
    <row r="88" spans="1:34" ht="25.15" customHeight="1" thickBot="1" x14ac:dyDescent="0.45">
      <c r="B88" s="304"/>
      <c r="C88" s="358" t="s">
        <v>217</v>
      </c>
      <c r="D88" s="121"/>
      <c r="E88" s="54"/>
      <c r="F88" s="55"/>
      <c r="G88" s="55"/>
      <c r="H88" s="55"/>
      <c r="I88" s="55"/>
      <c r="J88" s="34"/>
      <c r="K88" s="333"/>
      <c r="L88" s="308"/>
      <c r="M88" s="56"/>
      <c r="N88" s="127"/>
      <c r="O88" s="352"/>
      <c r="P88" s="309"/>
      <c r="Q88" s="55"/>
      <c r="R88" s="110"/>
      <c r="S88" s="333"/>
      <c r="T88" s="310"/>
      <c r="U88" s="56"/>
      <c r="V88" s="127"/>
      <c r="W88" s="352"/>
      <c r="X88" s="311"/>
      <c r="Y88" s="309"/>
      <c r="Z88" s="197">
        <v>22</v>
      </c>
      <c r="AA88" s="110"/>
      <c r="AB88" s="122">
        <v>22</v>
      </c>
      <c r="AC88" s="305"/>
      <c r="AD88" s="306"/>
      <c r="AE88" s="227"/>
      <c r="AF88" s="227"/>
      <c r="AH88" s="169"/>
    </row>
    <row r="89" spans="1:34" ht="29.25" thickBot="1" x14ac:dyDescent="0.45">
      <c r="A89" s="9"/>
      <c r="B89" s="191" t="s">
        <v>125</v>
      </c>
      <c r="C89" s="259" t="s">
        <v>178</v>
      </c>
      <c r="D89" s="190">
        <v>1</v>
      </c>
      <c r="E89" s="187"/>
      <c r="F89" s="187">
        <v>10</v>
      </c>
      <c r="G89" s="187"/>
      <c r="H89" s="187">
        <v>12</v>
      </c>
      <c r="I89" s="187"/>
      <c r="J89" s="257">
        <v>12</v>
      </c>
      <c r="K89" s="367"/>
      <c r="L89" s="366">
        <v>13</v>
      </c>
      <c r="M89" s="187"/>
      <c r="N89" s="258">
        <v>13</v>
      </c>
      <c r="O89" s="367"/>
      <c r="P89" s="258">
        <v>13</v>
      </c>
      <c r="Q89" s="187"/>
      <c r="R89" s="258">
        <v>13</v>
      </c>
      <c r="S89" s="367"/>
      <c r="T89" s="258">
        <v>13</v>
      </c>
      <c r="U89" s="187"/>
      <c r="V89" s="258">
        <v>13</v>
      </c>
      <c r="W89" s="367"/>
      <c r="X89" s="366">
        <v>13</v>
      </c>
      <c r="Y89" s="190">
        <f>(SUM(Y7:Y87))*2</f>
        <v>0</v>
      </c>
      <c r="Z89" s="187">
        <v>10</v>
      </c>
      <c r="AA89" s="187"/>
      <c r="AB89" s="187">
        <v>8</v>
      </c>
      <c r="AC89" s="188"/>
      <c r="AD89" s="189"/>
      <c r="AE89" s="262"/>
    </row>
    <row r="90" spans="1:34" s="229" customFormat="1" ht="28.5" x14ac:dyDescent="0.35">
      <c r="B90" s="230"/>
      <c r="C90" s="230"/>
      <c r="D90" s="231"/>
      <c r="E90" s="231"/>
      <c r="AE90" s="260"/>
      <c r="AF90" s="260"/>
    </row>
    <row r="91" spans="1:34" ht="26.25" x14ac:dyDescent="0.4">
      <c r="B91" s="12"/>
      <c r="C91" s="12"/>
      <c r="D91" s="13"/>
      <c r="E91" s="13"/>
      <c r="F91" s="270"/>
      <c r="G91" s="270"/>
      <c r="H91" s="270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E91" s="227"/>
      <c r="AF91" s="227"/>
    </row>
    <row r="92" spans="1:34" ht="47.25" x14ac:dyDescent="0.4">
      <c r="B92" s="30" t="s">
        <v>109</v>
      </c>
      <c r="C92" s="30"/>
      <c r="D92" s="13"/>
      <c r="E92" s="13"/>
      <c r="F92" s="437"/>
      <c r="G92" s="437"/>
      <c r="H92" s="437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437"/>
      <c r="W92" s="437"/>
      <c r="X92" s="270"/>
      <c r="Y92" s="270"/>
      <c r="Z92" s="270"/>
      <c r="AA92" s="270"/>
      <c r="AB92" s="270"/>
      <c r="AE92" s="227"/>
    </row>
    <row r="93" spans="1:34" ht="26.25" x14ac:dyDescent="0.4">
      <c r="B93" s="15"/>
      <c r="C93" s="15"/>
      <c r="D93" s="436"/>
      <c r="E93" s="436"/>
      <c r="F93" s="437"/>
      <c r="G93" s="437"/>
      <c r="H93" s="437"/>
      <c r="I93" s="270"/>
      <c r="J93" s="12"/>
      <c r="K93" s="12"/>
      <c r="L93" s="267"/>
      <c r="M93" s="12"/>
      <c r="N93" s="267"/>
      <c r="O93" s="12"/>
      <c r="P93" s="267"/>
      <c r="Q93" s="12"/>
      <c r="R93" s="267"/>
      <c r="S93" s="12"/>
      <c r="T93" s="269"/>
      <c r="U93" s="269"/>
      <c r="V93" s="270"/>
      <c r="W93" s="270"/>
      <c r="X93" s="436"/>
      <c r="Y93" s="436"/>
      <c r="Z93" s="436"/>
      <c r="AA93" s="436"/>
      <c r="AB93" s="437"/>
      <c r="AE93" s="227"/>
      <c r="AF93" s="227"/>
    </row>
    <row r="94" spans="1:34" ht="26.25" x14ac:dyDescent="0.4">
      <c r="B94" s="15"/>
      <c r="C94" s="15"/>
      <c r="D94" s="13"/>
      <c r="E94" s="13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E94" s="227"/>
    </row>
    <row r="95" spans="1:34" ht="26.25" x14ac:dyDescent="0.4">
      <c r="B95" s="15"/>
      <c r="C95" s="15"/>
      <c r="D95" s="18"/>
      <c r="E95" s="18"/>
      <c r="F95" s="434"/>
      <c r="G95" s="434"/>
      <c r="H95" s="435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7"/>
      <c r="U95" s="267"/>
      <c r="V95" s="20"/>
      <c r="W95" s="20"/>
      <c r="X95" s="270"/>
      <c r="Y95" s="270"/>
      <c r="Z95" s="270"/>
      <c r="AA95" s="270"/>
      <c r="AB95" s="270"/>
      <c r="AE95" s="227"/>
      <c r="AF95" s="227"/>
    </row>
    <row r="96" spans="1:34" ht="26.25" x14ac:dyDescent="0.4">
      <c r="B96" s="15"/>
      <c r="C96" s="15"/>
      <c r="D96" s="13"/>
      <c r="E96" s="13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E96" s="227"/>
    </row>
    <row r="97" spans="2:32" ht="26.25" x14ac:dyDescent="0.4">
      <c r="B97" s="15"/>
      <c r="C97" s="15"/>
      <c r="D97" s="13"/>
      <c r="E97" s="13"/>
      <c r="F97" s="434"/>
      <c r="G97" s="434"/>
      <c r="H97" s="435"/>
      <c r="I97" s="268"/>
      <c r="J97" s="267"/>
      <c r="K97" s="267"/>
      <c r="L97" s="270"/>
      <c r="M97" s="270"/>
      <c r="N97" s="270"/>
      <c r="O97" s="270"/>
      <c r="P97" s="270"/>
      <c r="Q97" s="270"/>
      <c r="R97" s="21"/>
      <c r="S97" s="21"/>
      <c r="T97" s="267"/>
      <c r="U97" s="267"/>
      <c r="V97" s="270"/>
      <c r="W97" s="22"/>
      <c r="X97" s="270"/>
      <c r="Y97" s="22"/>
      <c r="Z97" s="22"/>
      <c r="AA97" s="22"/>
      <c r="AB97" s="270"/>
      <c r="AC97" s="10"/>
      <c r="AE97" s="227"/>
      <c r="AF97" s="227"/>
    </row>
    <row r="98" spans="2:32" ht="26.25" x14ac:dyDescent="0.4">
      <c r="B98" s="15"/>
      <c r="C98" s="15"/>
      <c r="D98" s="13"/>
      <c r="E98" s="13"/>
      <c r="F98" s="270"/>
      <c r="G98" s="267"/>
      <c r="H98" s="22"/>
      <c r="I98" s="268"/>
      <c r="J98" s="267"/>
      <c r="K98" s="267"/>
      <c r="L98" s="12"/>
      <c r="M98" s="12"/>
      <c r="N98" s="12"/>
      <c r="O98" s="12"/>
      <c r="P98" s="12"/>
      <c r="Q98" s="270"/>
      <c r="R98" s="21"/>
      <c r="S98" s="21"/>
      <c r="T98" s="267"/>
      <c r="U98" s="267"/>
      <c r="V98" s="12"/>
      <c r="W98" s="12"/>
      <c r="X98" s="270"/>
      <c r="Y98" s="270"/>
      <c r="Z98" s="270"/>
      <c r="AA98" s="270"/>
      <c r="AB98" s="270"/>
      <c r="AE98" s="227"/>
    </row>
    <row r="99" spans="2:32" ht="26.25" x14ac:dyDescent="0.4">
      <c r="B99" s="15"/>
      <c r="C99" s="15"/>
      <c r="D99" s="13"/>
      <c r="E99" s="13"/>
      <c r="F99" s="22"/>
      <c r="G99" s="267"/>
      <c r="H99" s="22"/>
      <c r="I99" s="268"/>
      <c r="J99" s="267"/>
      <c r="K99" s="267"/>
      <c r="L99" s="12"/>
      <c r="M99" s="12"/>
      <c r="N99" s="12"/>
      <c r="O99" s="12"/>
      <c r="P99" s="12"/>
      <c r="Q99" s="270"/>
      <c r="R99" s="21"/>
      <c r="S99" s="21"/>
      <c r="T99" s="267"/>
      <c r="U99" s="267"/>
      <c r="V99" s="12"/>
      <c r="W99" s="12"/>
      <c r="X99" s="270"/>
      <c r="Y99" s="270"/>
      <c r="Z99" s="270"/>
      <c r="AA99" s="270"/>
      <c r="AB99" s="270"/>
      <c r="AE99" s="227"/>
      <c r="AF99" s="227"/>
    </row>
    <row r="100" spans="2:32" ht="26.25" x14ac:dyDescent="0.4">
      <c r="B100" s="15"/>
      <c r="C100" s="15"/>
      <c r="D100" s="13"/>
      <c r="E100" s="13"/>
      <c r="F100" s="22"/>
      <c r="G100" s="267"/>
      <c r="H100" s="2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E100" s="227"/>
    </row>
    <row r="101" spans="2:32" ht="26.25" x14ac:dyDescent="0.4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E101" s="227"/>
      <c r="AF101" s="227"/>
    </row>
    <row r="102" spans="2:32" ht="26.25" x14ac:dyDescent="0.4">
      <c r="AE102" s="227"/>
    </row>
    <row r="103" spans="2:32" ht="26.25" x14ac:dyDescent="0.4">
      <c r="AE103" s="227"/>
      <c r="AF103" s="227"/>
    </row>
    <row r="104" spans="2:32" ht="26.25" x14ac:dyDescent="0.4">
      <c r="AE104" s="227"/>
    </row>
    <row r="105" spans="2:32" ht="26.25" x14ac:dyDescent="0.4">
      <c r="AE105" s="227"/>
      <c r="AF105" s="227"/>
    </row>
    <row r="106" spans="2:32" ht="26.25" x14ac:dyDescent="0.4">
      <c r="AE106" s="227"/>
    </row>
    <row r="107" spans="2:32" ht="26.25" x14ac:dyDescent="0.4">
      <c r="AE107" s="227"/>
      <c r="AF107" s="227"/>
    </row>
    <row r="108" spans="2:32" ht="26.25" x14ac:dyDescent="0.4">
      <c r="AE108" s="227"/>
    </row>
    <row r="109" spans="2:32" ht="26.25" x14ac:dyDescent="0.4">
      <c r="AE109" s="227"/>
      <c r="AF109" s="227"/>
    </row>
    <row r="110" spans="2:32" ht="26.25" x14ac:dyDescent="0.4">
      <c r="AE110" s="227"/>
      <c r="AF110" s="227"/>
    </row>
    <row r="111" spans="2:32" s="11" customFormat="1" ht="26.25" x14ac:dyDescent="0.4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E111" s="227"/>
    </row>
    <row r="112" spans="2:32" ht="26.25" x14ac:dyDescent="0.4">
      <c r="AE112" s="227"/>
      <c r="AF112" s="227"/>
    </row>
    <row r="113" spans="2:32" ht="26.25" x14ac:dyDescent="0.4">
      <c r="AE113" s="227"/>
    </row>
    <row r="114" spans="2:32" ht="26.25" x14ac:dyDescent="0.4">
      <c r="AE114" s="227"/>
      <c r="AF114" s="227"/>
    </row>
    <row r="115" spans="2:32" s="11" customFormat="1" ht="26.25" x14ac:dyDescent="0.4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E115" s="227"/>
    </row>
    <row r="116" spans="2:32" ht="26.25" x14ac:dyDescent="0.4">
      <c r="AE116" s="227"/>
      <c r="AF116" s="227"/>
    </row>
    <row r="117" spans="2:32" ht="26.25" x14ac:dyDescent="0.4">
      <c r="AE117" s="227"/>
    </row>
    <row r="118" spans="2:32" ht="26.25" x14ac:dyDescent="0.4">
      <c r="AE118" s="227"/>
      <c r="AF118" s="227"/>
    </row>
    <row r="119" spans="2:32" ht="26.25" x14ac:dyDescent="0.4">
      <c r="AE119" s="227"/>
    </row>
    <row r="120" spans="2:32" ht="26.25" x14ac:dyDescent="0.4">
      <c r="AE120" s="227"/>
      <c r="AF120" s="227"/>
    </row>
    <row r="121" spans="2:32" ht="26.25" x14ac:dyDescent="0.4">
      <c r="AE121" s="227"/>
    </row>
    <row r="122" spans="2:32" ht="26.25" x14ac:dyDescent="0.4">
      <c r="AE122" s="227"/>
      <c r="AF122" s="227"/>
    </row>
    <row r="123" spans="2:32" ht="26.25" x14ac:dyDescent="0.4">
      <c r="AE123" s="227"/>
    </row>
    <row r="124" spans="2:32" ht="26.25" x14ac:dyDescent="0.4">
      <c r="AE124" s="227"/>
      <c r="AF124" s="227"/>
    </row>
    <row r="125" spans="2:32" ht="26.25" x14ac:dyDescent="0.4">
      <c r="AE125" s="227"/>
    </row>
    <row r="126" spans="2:32" ht="26.25" x14ac:dyDescent="0.4">
      <c r="AE126" s="227"/>
      <c r="AF126" s="227"/>
    </row>
  </sheetData>
  <autoFilter ref="D1:AB126"/>
  <mergeCells count="7">
    <mergeCell ref="X93:AB93"/>
    <mergeCell ref="F95:H95"/>
    <mergeCell ref="F97:H97"/>
    <mergeCell ref="J2:R4"/>
    <mergeCell ref="F92:H92"/>
    <mergeCell ref="V92:W92"/>
    <mergeCell ref="D93:H93"/>
  </mergeCells>
  <conditionalFormatting sqref="D89:K89 M89 O89 Q89 S89 U89 W89 Y89:AB89">
    <cfRule type="cellIs" dxfId="0" priority="1" operator="greaterThan">
      <formula>12</formula>
    </cfRule>
  </conditionalFormatting>
  <pageMargins left="0" right="0" top="0" bottom="0" header="0" footer="0"/>
  <pageSetup scale="34" orientation="landscape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A7" zoomScale="70" zoomScaleNormal="70" workbookViewId="0">
      <selection activeCell="G16" sqref="G16"/>
    </sheetView>
  </sheetViews>
  <sheetFormatPr defaultColWidth="9" defaultRowHeight="15.75" x14ac:dyDescent="0.25"/>
  <cols>
    <col min="1" max="1" width="20.375" style="247" customWidth="1"/>
    <col min="2" max="3" width="9.625" style="247" customWidth="1"/>
    <col min="4" max="16" width="11.625" style="247" customWidth="1"/>
    <col min="17" max="17" width="1.25" style="247" customWidth="1"/>
    <col min="18" max="18" width="10.75" style="247" customWidth="1"/>
    <col min="19" max="19" width="18.125" style="247" customWidth="1"/>
    <col min="20" max="16384" width="9" style="247"/>
  </cols>
  <sheetData>
    <row r="1" spans="1:19" ht="63.95" customHeight="1" thickBot="1" x14ac:dyDescent="0.3">
      <c r="A1" s="232"/>
      <c r="B1" s="255" t="s">
        <v>209</v>
      </c>
      <c r="C1" s="255" t="s">
        <v>208</v>
      </c>
      <c r="D1" s="233" t="s">
        <v>127</v>
      </c>
      <c r="E1" s="251" t="s">
        <v>128</v>
      </c>
      <c r="F1" s="237" t="s">
        <v>129</v>
      </c>
      <c r="G1" s="253" t="s">
        <v>130</v>
      </c>
      <c r="H1" s="250" t="s">
        <v>131</v>
      </c>
      <c r="I1" s="239" t="s">
        <v>132</v>
      </c>
      <c r="J1" s="237" t="s">
        <v>133</v>
      </c>
      <c r="K1" s="238" t="s">
        <v>134</v>
      </c>
      <c r="L1" s="240" t="s">
        <v>135</v>
      </c>
      <c r="M1" s="241" t="s">
        <v>136</v>
      </c>
      <c r="N1" s="237" t="s">
        <v>137</v>
      </c>
      <c r="O1" s="238" t="s">
        <v>138</v>
      </c>
      <c r="P1" s="238" t="s">
        <v>139</v>
      </c>
    </row>
    <row r="2" spans="1:19" ht="31.5" customHeight="1" thickBot="1" x14ac:dyDescent="0.3">
      <c r="A2" s="266" t="s">
        <v>183</v>
      </c>
      <c r="B2" s="232">
        <v>40</v>
      </c>
      <c r="C2" s="249">
        <v>26</v>
      </c>
      <c r="D2" s="242"/>
      <c r="E2" s="271">
        <f>'Registration Figures'!F26</f>
        <v>34</v>
      </c>
      <c r="F2" s="254">
        <f>'Registration Figures'!H86</f>
        <v>31</v>
      </c>
      <c r="G2" s="272">
        <f>'Registration Figures'!J69</f>
        <v>39</v>
      </c>
      <c r="H2" s="272">
        <f>'Registration Figures'!L69</f>
        <v>35</v>
      </c>
      <c r="I2" s="272">
        <f>'Registration Figures'!N69</f>
        <v>35</v>
      </c>
      <c r="J2" s="272">
        <f>'Registration Figures'!P69</f>
        <v>33</v>
      </c>
      <c r="K2" s="272">
        <f>'Registration Figures'!R69</f>
        <v>30</v>
      </c>
      <c r="L2" s="272">
        <f>'Registration Figures'!T69</f>
        <v>30</v>
      </c>
      <c r="M2" s="273">
        <f>'Registration Figures'!V69</f>
        <v>28</v>
      </c>
      <c r="N2" s="234">
        <f>'Registration Figures'!X74</f>
        <v>16</v>
      </c>
      <c r="O2" s="271">
        <f>'Registration Figures'!Z55</f>
        <v>33</v>
      </c>
      <c r="P2" s="273">
        <f>'Registration Figures'!AB55</f>
        <v>33</v>
      </c>
      <c r="R2" s="394" t="s">
        <v>211</v>
      </c>
    </row>
    <row r="3" spans="1:19" ht="31.5" customHeight="1" thickBot="1" x14ac:dyDescent="0.3">
      <c r="A3" s="266" t="s">
        <v>214</v>
      </c>
      <c r="B3" s="265" t="s">
        <v>213</v>
      </c>
      <c r="C3" s="263">
        <v>18</v>
      </c>
      <c r="D3" s="242"/>
      <c r="E3" s="379">
        <f>'Registration Figures'!F37</f>
        <v>15</v>
      </c>
      <c r="F3" s="243"/>
      <c r="G3" s="395">
        <f>'Registration Figures'!J23</f>
        <v>13</v>
      </c>
      <c r="H3" s="396">
        <f>'Registration Figures'!L23</f>
        <v>14</v>
      </c>
      <c r="I3" s="397">
        <f>'Registration Figures'!N23</f>
        <v>13</v>
      </c>
      <c r="J3" s="392"/>
      <c r="K3" s="426"/>
      <c r="L3" s="278">
        <f>'Registration Figures'!T32</f>
        <v>16</v>
      </c>
      <c r="M3" s="272">
        <f>'Registration Figures'!V32</f>
        <v>24</v>
      </c>
      <c r="N3" s="279">
        <f>'Registration Figures'!X32</f>
        <v>16</v>
      </c>
      <c r="O3" s="378">
        <f>'Registration Figures'!Z32</f>
        <v>12</v>
      </c>
      <c r="P3" s="385">
        <f>'Registration Figures'!AB37</f>
        <v>11</v>
      </c>
      <c r="R3" s="444" t="s">
        <v>215</v>
      </c>
      <c r="S3" s="444"/>
    </row>
    <row r="4" spans="1:19" ht="31.5" customHeight="1" thickBot="1" x14ac:dyDescent="0.3">
      <c r="A4" s="266" t="s">
        <v>187</v>
      </c>
      <c r="B4" s="232">
        <v>30</v>
      </c>
      <c r="C4" s="249">
        <v>20</v>
      </c>
      <c r="D4" s="242"/>
      <c r="E4" s="271">
        <f>'Registration Figures'!F63</f>
        <v>25</v>
      </c>
      <c r="F4" s="272">
        <f>'Registration Figures'!H63</f>
        <v>25</v>
      </c>
      <c r="G4" s="398">
        <f>'Registration Figures'!J63</f>
        <v>18</v>
      </c>
      <c r="H4" s="248"/>
      <c r="I4" s="399">
        <f>'Registration Figures'!N78</f>
        <v>12</v>
      </c>
      <c r="J4" s="400">
        <f>'Registration Figures'!P78</f>
        <v>12</v>
      </c>
      <c r="K4" s="398">
        <f>'Registration Figures'!R80</f>
        <v>17</v>
      </c>
      <c r="L4" s="387">
        <f>'Registration Figures'!T82</f>
        <v>11</v>
      </c>
      <c r="M4" s="388">
        <f>'Registration Figures'!V76</f>
        <v>11</v>
      </c>
      <c r="N4" s="254">
        <f>'Registration Figures'!X11</f>
        <v>9</v>
      </c>
      <c r="O4" s="380">
        <f>'Registration Figures'!Z88</f>
        <v>22</v>
      </c>
      <c r="P4" s="273">
        <f>'Registration Figures'!AB88</f>
        <v>22</v>
      </c>
      <c r="R4" s="444"/>
      <c r="S4" s="444"/>
    </row>
    <row r="5" spans="1:19" ht="31.5" customHeight="1" thickBot="1" x14ac:dyDescent="0.3">
      <c r="A5" s="266" t="s">
        <v>188</v>
      </c>
      <c r="B5" s="232">
        <v>30</v>
      </c>
      <c r="C5" s="232">
        <v>22</v>
      </c>
      <c r="D5" s="242"/>
      <c r="E5" s="409">
        <f>'Registration Figures'!F74</f>
        <v>21</v>
      </c>
      <c r="F5" s="413">
        <f>'Registration Figures'!H86</f>
        <v>31</v>
      </c>
      <c r="G5" s="414">
        <f>'Registration Figures'!J84</f>
        <v>26</v>
      </c>
      <c r="H5" s="414">
        <f>'Registration Figures'!L65</f>
        <v>27</v>
      </c>
      <c r="I5" s="271">
        <f>'Registration Figures'!N57</f>
        <v>27</v>
      </c>
      <c r="J5" s="273">
        <f>'Registration Figures'!P57</f>
        <v>28</v>
      </c>
      <c r="K5" s="389">
        <f>'Registration Figures'!R59</f>
        <v>31</v>
      </c>
      <c r="L5" s="271">
        <f>'Registration Figures'!T61</f>
        <v>26</v>
      </c>
      <c r="M5" s="272">
        <f>'Registration Figures'!V61</f>
        <v>25</v>
      </c>
      <c r="N5" s="411">
        <f>'Registration Figures'!X61</f>
        <v>16</v>
      </c>
      <c r="O5" s="284">
        <f>'Registration Figures'!Z26</f>
        <v>22</v>
      </c>
      <c r="P5" s="274">
        <f>'Registration Figures'!AB26</f>
        <v>22</v>
      </c>
    </row>
    <row r="6" spans="1:19" ht="31.5" customHeight="1" thickBot="1" x14ac:dyDescent="0.3">
      <c r="A6" s="266" t="s">
        <v>179</v>
      </c>
      <c r="B6" s="232">
        <v>20</v>
      </c>
      <c r="C6" s="249">
        <v>18</v>
      </c>
      <c r="D6" s="242"/>
      <c r="E6" s="275">
        <f>'Registration Figures'!F52</f>
        <v>9</v>
      </c>
      <c r="F6" s="277">
        <f>'Registration Figures'!H52</f>
        <v>9</v>
      </c>
      <c r="G6" s="370">
        <f>'Registration Figures'!J52</f>
        <v>10</v>
      </c>
      <c r="H6" s="370">
        <f>'Registration Figures'!L52</f>
        <v>8</v>
      </c>
      <c r="I6" s="370">
        <f>'Registration Figures'!N52</f>
        <v>9</v>
      </c>
      <c r="J6" s="412">
        <f>'Registration Figures'!P52</f>
        <v>9</v>
      </c>
      <c r="K6" s="277">
        <f>'Registration Figures'!R52</f>
        <v>9</v>
      </c>
      <c r="L6" s="370">
        <f>'Registration Figures'!T52</f>
        <v>10</v>
      </c>
      <c r="M6" s="370">
        <f>'Registration Figures'!V52</f>
        <v>10</v>
      </c>
      <c r="N6" s="370">
        <f>'Registration Figures'!X52</f>
        <v>10</v>
      </c>
      <c r="O6" s="401">
        <v>12</v>
      </c>
      <c r="P6" s="402">
        <v>12</v>
      </c>
    </row>
    <row r="7" spans="1:19" ht="31.5" customHeight="1" thickBot="1" x14ac:dyDescent="0.3">
      <c r="A7" s="266" t="s">
        <v>184</v>
      </c>
      <c r="B7" s="232">
        <v>20</v>
      </c>
      <c r="C7" s="249">
        <v>16</v>
      </c>
      <c r="D7" s="242"/>
      <c r="E7" s="373">
        <f>'Registration Figures'!F15</f>
        <v>15</v>
      </c>
      <c r="F7" s="380">
        <f>'Registration Figures'!H39</f>
        <v>17</v>
      </c>
      <c r="G7" s="375">
        <f>'Registration Figures'!J39</f>
        <v>15</v>
      </c>
      <c r="H7" s="375">
        <f>'Registration Figures'!L39</f>
        <v>14</v>
      </c>
      <c r="I7" s="375">
        <f>'Registration Figures'!N39</f>
        <v>13</v>
      </c>
      <c r="J7" s="375">
        <f>'Registration Figures'!P39</f>
        <v>8</v>
      </c>
      <c r="K7" s="375">
        <f>'Registration Figures'!R39</f>
        <v>8</v>
      </c>
      <c r="L7" s="375">
        <f>'Registration Figures'!T39</f>
        <v>10</v>
      </c>
      <c r="M7" s="375">
        <f>'Registration Figures'!V39</f>
        <v>8</v>
      </c>
      <c r="N7" s="375">
        <f>'Registration Figures'!X39</f>
        <v>8</v>
      </c>
      <c r="O7" s="384">
        <f>'Registration Figures'!Z39</f>
        <v>11</v>
      </c>
      <c r="P7" s="234">
        <f>'Registration Figures'!AB15</f>
        <v>16</v>
      </c>
    </row>
    <row r="8" spans="1:19" ht="31.5" customHeight="1" thickBot="1" x14ac:dyDescent="0.3">
      <c r="A8" s="266" t="s">
        <v>185</v>
      </c>
      <c r="B8" s="232">
        <v>20</v>
      </c>
      <c r="C8" s="249">
        <v>16</v>
      </c>
      <c r="D8" s="242"/>
      <c r="E8" s="275">
        <f>'Registration Figures'!F71</f>
        <v>14</v>
      </c>
      <c r="F8" s="370">
        <f>'Registration Figures'!H71</f>
        <v>14</v>
      </c>
      <c r="G8" s="370">
        <f>'Registration Figures'!J71</f>
        <v>14</v>
      </c>
      <c r="H8" s="370">
        <f>'Registration Figures'!L71</f>
        <v>14</v>
      </c>
      <c r="I8" s="370">
        <f>'Registration Figures'!N71</f>
        <v>12</v>
      </c>
      <c r="J8" s="370">
        <f>'Registration Figures'!P71</f>
        <v>12</v>
      </c>
      <c r="K8" s="405">
        <f>'Registration Figures'!R67</f>
        <v>12</v>
      </c>
      <c r="L8" s="408">
        <f>'Registration Figures'!T67</f>
        <v>12</v>
      </c>
      <c r="M8" s="408">
        <f>'Registration Figures'!V67</f>
        <v>11</v>
      </c>
      <c r="N8" s="406">
        <f>'Registration Figures'!X67</f>
        <v>9</v>
      </c>
      <c r="P8" s="410"/>
    </row>
    <row r="9" spans="1:19" ht="31.5" customHeight="1" thickBot="1" x14ac:dyDescent="0.3">
      <c r="A9" s="266" t="s">
        <v>186</v>
      </c>
      <c r="B9" s="232">
        <v>20</v>
      </c>
      <c r="C9" s="249">
        <v>16</v>
      </c>
      <c r="D9" s="422"/>
      <c r="E9" s="423"/>
      <c r="F9" s="380">
        <f>'Registration Figures'!H30</f>
        <v>19</v>
      </c>
      <c r="G9" s="381">
        <f>'Registration Figures'!J30</f>
        <v>19</v>
      </c>
      <c r="H9" s="381">
        <f>'Registration Figures'!L30</f>
        <v>18</v>
      </c>
      <c r="I9" s="382">
        <f>'Registration Figures'!N30</f>
        <v>14</v>
      </c>
      <c r="J9" s="381">
        <f>'Registration Figures'!P30</f>
        <v>17</v>
      </c>
      <c r="K9" s="382">
        <f>'Registration Figures'!R30</f>
        <v>15</v>
      </c>
      <c r="L9" s="378">
        <f>'Registration Figures'!R30</f>
        <v>15</v>
      </c>
      <c r="M9" s="243"/>
      <c r="N9" s="383">
        <f>'Registration Figures'!X30</f>
        <v>13</v>
      </c>
      <c r="O9" s="403">
        <f>'Registration Figures'!Z44</f>
        <v>14</v>
      </c>
      <c r="P9" s="404">
        <f>'Registration Figures'!AB44</f>
        <v>14</v>
      </c>
    </row>
    <row r="10" spans="1:19" ht="31.5" customHeight="1" thickBot="1" x14ac:dyDescent="0.3">
      <c r="A10" s="266" t="s">
        <v>189</v>
      </c>
      <c r="B10" s="232">
        <v>20</v>
      </c>
      <c r="C10" s="232">
        <v>16</v>
      </c>
      <c r="D10" s="424"/>
      <c r="E10" s="425"/>
      <c r="F10" s="371">
        <f>'Registration Figures'!H28</f>
        <v>12</v>
      </c>
      <c r="G10" s="370">
        <f>'Registration Figures'!J28</f>
        <v>12</v>
      </c>
      <c r="H10" s="370">
        <f>'Registration Figures'!L28</f>
        <v>13</v>
      </c>
      <c r="I10" s="370">
        <f>'Registration Figures'!N28</f>
        <v>14</v>
      </c>
      <c r="J10" s="370">
        <f>'Registration Figures'!P28</f>
        <v>14</v>
      </c>
      <c r="K10" s="370">
        <f>'Registration Figures'!R28</f>
        <v>13</v>
      </c>
      <c r="L10" s="370">
        <f>'Registration Figures'!T28</f>
        <v>13</v>
      </c>
      <c r="M10" s="276">
        <f>'Registration Figures'!V28</f>
        <v>12</v>
      </c>
      <c r="N10" s="244"/>
      <c r="O10" s="252">
        <f>'Registration Figures'!Z19</f>
        <v>9</v>
      </c>
      <c r="P10" s="245"/>
    </row>
    <row r="11" spans="1:19" ht="31.5" customHeight="1" thickBot="1" x14ac:dyDescent="0.3">
      <c r="A11" s="266" t="s">
        <v>191</v>
      </c>
      <c r="B11" s="232">
        <v>20</v>
      </c>
      <c r="C11" s="249">
        <v>16</v>
      </c>
      <c r="D11" s="242"/>
      <c r="E11" s="278">
        <f>'Registration Figures'!F46</f>
        <v>6</v>
      </c>
      <c r="F11" s="378">
        <f>'Registration Figures'!H46</f>
        <v>6</v>
      </c>
      <c r="G11" s="392"/>
      <c r="H11" s="379">
        <f>'Registration Figures'!L46</f>
        <v>5</v>
      </c>
      <c r="I11" s="243"/>
      <c r="J11" s="374">
        <f>'Registration Figures'!P41</f>
        <v>11</v>
      </c>
      <c r="K11" s="375">
        <f>'Registration Figures'!R41</f>
        <v>13</v>
      </c>
      <c r="L11" s="375">
        <f>'Registration Figures'!T41</f>
        <v>8</v>
      </c>
      <c r="M11" s="375">
        <f>'Registration Figures'!V41</f>
        <v>11</v>
      </c>
      <c r="N11" s="282">
        <f>'Registration Figures'!X41</f>
        <v>8</v>
      </c>
      <c r="O11" s="420"/>
      <c r="P11" s="421"/>
    </row>
    <row r="12" spans="1:19" ht="31.5" customHeight="1" thickBot="1" x14ac:dyDescent="0.3">
      <c r="A12" s="266" t="s">
        <v>181</v>
      </c>
      <c r="B12" s="232">
        <v>10</v>
      </c>
      <c r="C12" s="232">
        <v>10</v>
      </c>
      <c r="D12" s="416"/>
      <c r="E12" s="392"/>
      <c r="F12" s="392"/>
      <c r="G12" s="392"/>
      <c r="H12" s="275">
        <f>'Registration Figures'!L21</f>
        <v>9</v>
      </c>
      <c r="I12" s="272">
        <f>'Registration Figures'!N21</f>
        <v>11</v>
      </c>
      <c r="J12" s="407">
        <f>'Registration Figures'!P21</f>
        <v>10</v>
      </c>
      <c r="K12" s="372">
        <f>'Registration Figures'!R21</f>
        <v>7</v>
      </c>
      <c r="L12" s="376">
        <f>'Registration Figures'!T17</f>
        <v>4</v>
      </c>
      <c r="M12" s="377">
        <f>'Registration Figures'!V17</f>
        <v>4</v>
      </c>
      <c r="N12" s="377">
        <f>'Registration Figures'!X17</f>
        <v>4</v>
      </c>
      <c r="O12" s="284">
        <f>'Registration Figures'!Z17</f>
        <v>4</v>
      </c>
      <c r="P12" s="274">
        <f>'Registration Figures'!AB17</f>
        <v>4</v>
      </c>
    </row>
    <row r="13" spans="1:19" ht="31.5" customHeight="1" thickBot="1" x14ac:dyDescent="0.3">
      <c r="A13" s="266" t="s">
        <v>182</v>
      </c>
      <c r="B13" s="232">
        <v>10</v>
      </c>
      <c r="C13" s="249">
        <v>10</v>
      </c>
      <c r="D13" s="242"/>
      <c r="E13" s="278">
        <f>'Registration Figures'!F48</f>
        <v>4</v>
      </c>
      <c r="F13" s="280">
        <f>'Registration Figures'!H48</f>
        <v>4</v>
      </c>
      <c r="G13" s="368">
        <f>'Registration Figures'!J50</f>
        <v>10</v>
      </c>
      <c r="H13" s="373">
        <f>'Registration Figures'!L48</f>
        <v>7</v>
      </c>
      <c r="I13" s="281">
        <f>'Registration Figures'!N50</f>
        <v>10</v>
      </c>
      <c r="J13" s="283">
        <f>'Registration Figures'!P50</f>
        <v>10</v>
      </c>
      <c r="K13" s="283">
        <f>'Registration Figures'!R50</f>
        <v>9</v>
      </c>
      <c r="L13" s="283">
        <f>'Registration Figures'!T50</f>
        <v>8</v>
      </c>
      <c r="M13" s="283">
        <f>'Registration Figures'!V50</f>
        <v>8</v>
      </c>
      <c r="N13" s="282">
        <f>'Registration Figures'!X50</f>
        <v>9</v>
      </c>
      <c r="O13" s="418"/>
      <c r="P13" s="419"/>
    </row>
    <row r="14" spans="1:19" ht="31.5" customHeight="1" thickBot="1" x14ac:dyDescent="0.3">
      <c r="A14" s="266" t="s">
        <v>190</v>
      </c>
      <c r="B14" s="232">
        <v>10</v>
      </c>
      <c r="C14" s="232">
        <v>13</v>
      </c>
      <c r="D14" s="416"/>
      <c r="E14" s="392"/>
      <c r="F14" s="390">
        <f>'Registration Figures'!H34</f>
        <v>5</v>
      </c>
      <c r="G14" s="386">
        <f>'Registration Figures'!J34</f>
        <v>6</v>
      </c>
      <c r="H14" s="386">
        <f>'Registration Figures'!L34</f>
        <v>6</v>
      </c>
      <c r="I14" s="369">
        <f>'Registration Figures'!N34</f>
        <v>6</v>
      </c>
      <c r="J14" s="369">
        <f>'Registration Figures'!P34</f>
        <v>4</v>
      </c>
      <c r="K14" s="391">
        <f>'Registration Figures'!R34</f>
        <v>4</v>
      </c>
      <c r="L14" s="392"/>
      <c r="M14" s="393">
        <f>'Registration Figures'!V34</f>
        <v>4</v>
      </c>
      <c r="N14" s="392"/>
      <c r="O14" s="392"/>
      <c r="P14" s="417"/>
    </row>
    <row r="15" spans="1:19" ht="31.5" customHeight="1" x14ac:dyDescent="0.25">
      <c r="A15" s="427" t="s">
        <v>180</v>
      </c>
      <c r="B15" s="428">
        <v>10</v>
      </c>
      <c r="C15" s="429">
        <v>13</v>
      </c>
      <c r="D15" s="445" t="s">
        <v>1</v>
      </c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7"/>
    </row>
    <row r="16" spans="1:19" ht="31.5" x14ac:dyDescent="0.25">
      <c r="A16" s="430" t="s">
        <v>219</v>
      </c>
      <c r="B16" s="232"/>
      <c r="C16" s="232"/>
      <c r="D16" s="232"/>
      <c r="E16" s="430">
        <f>SUM(E2:E14)</f>
        <v>143</v>
      </c>
      <c r="F16" s="430">
        <f t="shared" ref="F16:P16" si="0">SUM(F2:F14)</f>
        <v>173</v>
      </c>
      <c r="G16" s="433">
        <f>SUM(G2:G14)</f>
        <v>182</v>
      </c>
      <c r="H16" s="430">
        <f t="shared" si="0"/>
        <v>170</v>
      </c>
      <c r="I16" s="430">
        <f t="shared" si="0"/>
        <v>176</v>
      </c>
      <c r="J16" s="430">
        <f t="shared" si="0"/>
        <v>168</v>
      </c>
      <c r="K16" s="430">
        <f t="shared" si="0"/>
        <v>168</v>
      </c>
      <c r="L16" s="430">
        <f t="shared" si="0"/>
        <v>163</v>
      </c>
      <c r="M16" s="430">
        <f t="shared" si="0"/>
        <v>156</v>
      </c>
      <c r="N16" s="430">
        <f t="shared" si="0"/>
        <v>118</v>
      </c>
      <c r="O16" s="430">
        <f t="shared" si="0"/>
        <v>139</v>
      </c>
      <c r="P16" s="430">
        <f t="shared" si="0"/>
        <v>134</v>
      </c>
    </row>
    <row r="17" spans="7:7" x14ac:dyDescent="0.25">
      <c r="G17" s="432"/>
    </row>
    <row r="24" spans="7:7" ht="15.75" customHeight="1" x14ac:dyDescent="0.25"/>
    <row r="26" spans="7:7" ht="15.75" customHeight="1" x14ac:dyDescent="0.25"/>
  </sheetData>
  <mergeCells count="2">
    <mergeCell ref="R3:S4"/>
    <mergeCell ref="D15:P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zoomScale="70" zoomScaleNormal="70" workbookViewId="0">
      <selection activeCell="O6" sqref="O6:P6"/>
    </sheetView>
  </sheetViews>
  <sheetFormatPr defaultColWidth="9" defaultRowHeight="15.75" x14ac:dyDescent="0.25"/>
  <cols>
    <col min="1" max="1" width="12" style="247" customWidth="1"/>
    <col min="2" max="3" width="9.625" style="247" customWidth="1"/>
    <col min="4" max="16" width="11.625" style="247" customWidth="1"/>
    <col min="17" max="17" width="9" style="247"/>
    <col min="18" max="18" width="10.75" style="247" customWidth="1"/>
    <col min="19" max="16384" width="9" style="247"/>
  </cols>
  <sheetData>
    <row r="1" spans="1:18" ht="63.95" customHeight="1" thickBot="1" x14ac:dyDescent="0.3">
      <c r="A1" s="232"/>
      <c r="B1" s="255" t="s">
        <v>209</v>
      </c>
      <c r="C1" s="255" t="s">
        <v>216</v>
      </c>
      <c r="D1" s="233" t="s">
        <v>127</v>
      </c>
      <c r="E1" s="251" t="s">
        <v>128</v>
      </c>
      <c r="F1" s="237" t="s">
        <v>129</v>
      </c>
      <c r="G1" s="253" t="s">
        <v>130</v>
      </c>
      <c r="H1" s="250" t="s">
        <v>131</v>
      </c>
      <c r="I1" s="239" t="s">
        <v>132</v>
      </c>
      <c r="J1" s="237" t="s">
        <v>133</v>
      </c>
      <c r="K1" s="238" t="s">
        <v>134</v>
      </c>
      <c r="L1" s="240" t="s">
        <v>135</v>
      </c>
      <c r="M1" s="241" t="s">
        <v>136</v>
      </c>
      <c r="N1" s="237" t="s">
        <v>137</v>
      </c>
      <c r="O1" s="238" t="s">
        <v>138</v>
      </c>
      <c r="P1" s="238" t="s">
        <v>139</v>
      </c>
    </row>
    <row r="2" spans="1:18" ht="31.5" customHeight="1" thickBot="1" x14ac:dyDescent="0.3">
      <c r="A2" s="266" t="s">
        <v>183</v>
      </c>
      <c r="B2" s="232">
        <v>40</v>
      </c>
      <c r="C2" s="249">
        <v>26</v>
      </c>
      <c r="D2" s="242"/>
      <c r="E2" s="252" t="s">
        <v>11</v>
      </c>
      <c r="F2" s="254" t="s">
        <v>206</v>
      </c>
      <c r="G2" s="448" t="s">
        <v>168</v>
      </c>
      <c r="H2" s="449"/>
      <c r="I2" s="449"/>
      <c r="J2" s="449"/>
      <c r="K2" s="449"/>
      <c r="L2" s="449"/>
      <c r="M2" s="450"/>
      <c r="N2" s="234" t="s">
        <v>29</v>
      </c>
      <c r="O2" s="451" t="s">
        <v>22</v>
      </c>
      <c r="P2" s="455"/>
      <c r="R2" s="248"/>
    </row>
    <row r="3" spans="1:18" ht="31.5" customHeight="1" thickBot="1" x14ac:dyDescent="0.3">
      <c r="A3" s="266" t="s">
        <v>214</v>
      </c>
      <c r="B3" s="265" t="s">
        <v>213</v>
      </c>
      <c r="C3" s="263">
        <v>18</v>
      </c>
      <c r="D3" s="242"/>
      <c r="E3" s="234" t="s">
        <v>15</v>
      </c>
      <c r="F3" s="243"/>
      <c r="G3" s="448" t="s">
        <v>150</v>
      </c>
      <c r="H3" s="449"/>
      <c r="I3" s="450"/>
      <c r="J3" s="478"/>
      <c r="K3" s="479"/>
      <c r="L3" s="459" t="s">
        <v>153</v>
      </c>
      <c r="M3" s="460"/>
      <c r="N3" s="460"/>
      <c r="O3" s="461"/>
      <c r="P3" s="236" t="s">
        <v>15</v>
      </c>
    </row>
    <row r="4" spans="1:18" ht="31.5" customHeight="1" thickBot="1" x14ac:dyDescent="0.3">
      <c r="A4" s="266" t="s">
        <v>187</v>
      </c>
      <c r="B4" s="232">
        <v>30</v>
      </c>
      <c r="C4" s="249">
        <v>20</v>
      </c>
      <c r="D4" s="242"/>
      <c r="E4" s="451" t="s">
        <v>165</v>
      </c>
      <c r="F4" s="452"/>
      <c r="G4" s="455"/>
      <c r="H4" s="248"/>
      <c r="I4" s="456" t="s">
        <v>171</v>
      </c>
      <c r="J4" s="458"/>
      <c r="K4" s="252" t="s">
        <v>195</v>
      </c>
      <c r="L4" s="256" t="s">
        <v>196</v>
      </c>
      <c r="M4" s="252" t="s">
        <v>204</v>
      </c>
      <c r="N4" s="254" t="s">
        <v>3</v>
      </c>
      <c r="O4" s="451" t="s">
        <v>203</v>
      </c>
      <c r="P4" s="455"/>
    </row>
    <row r="5" spans="1:18" ht="31.5" customHeight="1" thickBot="1" x14ac:dyDescent="0.3">
      <c r="A5" s="266" t="s">
        <v>188</v>
      </c>
      <c r="B5" s="232">
        <v>30</v>
      </c>
      <c r="C5" s="232">
        <v>22</v>
      </c>
      <c r="D5" s="242"/>
      <c r="E5" s="235" t="s">
        <v>29</v>
      </c>
      <c r="F5" s="413" t="s">
        <v>206</v>
      </c>
      <c r="G5" s="252" t="s">
        <v>197</v>
      </c>
      <c r="H5" s="254" t="s">
        <v>194</v>
      </c>
      <c r="I5" s="451" t="s">
        <v>162</v>
      </c>
      <c r="J5" s="455"/>
      <c r="K5" s="254" t="s">
        <v>193</v>
      </c>
      <c r="L5" s="451" t="s">
        <v>164</v>
      </c>
      <c r="M5" s="452"/>
      <c r="N5" s="455"/>
      <c r="O5" s="456" t="s">
        <v>11</v>
      </c>
      <c r="P5" s="458"/>
    </row>
    <row r="6" spans="1:18" ht="31.5" customHeight="1" thickBot="1" x14ac:dyDescent="0.3">
      <c r="A6" s="266" t="s">
        <v>179</v>
      </c>
      <c r="B6" s="232">
        <v>20</v>
      </c>
      <c r="C6" s="249">
        <v>18</v>
      </c>
      <c r="D6" s="242"/>
      <c r="E6" s="451" t="s">
        <v>161</v>
      </c>
      <c r="F6" s="452"/>
      <c r="G6" s="452"/>
      <c r="H6" s="452"/>
      <c r="I6" s="452"/>
      <c r="J6" s="452"/>
      <c r="K6" s="452"/>
      <c r="L6" s="452"/>
      <c r="M6" s="452"/>
      <c r="N6" s="455"/>
      <c r="O6" s="476" t="s">
        <v>212</v>
      </c>
      <c r="P6" s="477"/>
    </row>
    <row r="7" spans="1:18" ht="31.5" customHeight="1" thickBot="1" x14ac:dyDescent="0.3">
      <c r="A7" s="266" t="s">
        <v>184</v>
      </c>
      <c r="B7" s="232">
        <v>20</v>
      </c>
      <c r="C7" s="249">
        <v>16</v>
      </c>
      <c r="D7" s="242"/>
      <c r="E7" s="234" t="s">
        <v>5</v>
      </c>
      <c r="F7" s="448" t="s">
        <v>155</v>
      </c>
      <c r="G7" s="449"/>
      <c r="H7" s="449"/>
      <c r="I7" s="449"/>
      <c r="J7" s="449"/>
      <c r="K7" s="449"/>
      <c r="L7" s="449"/>
      <c r="M7" s="449"/>
      <c r="N7" s="449"/>
      <c r="O7" s="450"/>
      <c r="P7" s="234" t="s">
        <v>5</v>
      </c>
    </row>
    <row r="8" spans="1:18" ht="31.5" customHeight="1" thickBot="1" x14ac:dyDescent="0.3">
      <c r="A8" s="266" t="s">
        <v>185</v>
      </c>
      <c r="B8" s="232">
        <v>20</v>
      </c>
      <c r="C8" s="249">
        <v>16</v>
      </c>
      <c r="D8" s="242"/>
      <c r="E8" s="451" t="s">
        <v>169</v>
      </c>
      <c r="F8" s="452"/>
      <c r="G8" s="452"/>
      <c r="H8" s="452"/>
      <c r="I8" s="452"/>
      <c r="J8" s="455"/>
      <c r="K8" s="456" t="s">
        <v>167</v>
      </c>
      <c r="L8" s="457"/>
      <c r="M8" s="457"/>
      <c r="N8" s="458"/>
      <c r="P8" s="415"/>
    </row>
    <row r="9" spans="1:18" ht="31.5" customHeight="1" thickBot="1" x14ac:dyDescent="0.3">
      <c r="A9" s="266" t="s">
        <v>186</v>
      </c>
      <c r="B9" s="232">
        <v>20</v>
      </c>
      <c r="C9" s="249">
        <v>16</v>
      </c>
      <c r="D9" s="467"/>
      <c r="E9" s="468"/>
      <c r="F9" s="459" t="s">
        <v>152</v>
      </c>
      <c r="G9" s="460"/>
      <c r="H9" s="460"/>
      <c r="I9" s="460"/>
      <c r="J9" s="460"/>
      <c r="K9" s="460"/>
      <c r="L9" s="461"/>
      <c r="M9" s="243"/>
      <c r="N9" s="234">
        <v>2.04</v>
      </c>
      <c r="O9" s="448" t="s">
        <v>38</v>
      </c>
      <c r="P9" s="450"/>
    </row>
    <row r="10" spans="1:18" ht="31.5" customHeight="1" thickBot="1" x14ac:dyDescent="0.3">
      <c r="A10" s="266" t="s">
        <v>189</v>
      </c>
      <c r="B10" s="232">
        <v>20</v>
      </c>
      <c r="C10" s="232">
        <v>16</v>
      </c>
      <c r="D10" s="469"/>
      <c r="E10" s="470"/>
      <c r="F10" s="451" t="s">
        <v>151</v>
      </c>
      <c r="G10" s="452"/>
      <c r="H10" s="452"/>
      <c r="I10" s="452"/>
      <c r="J10" s="452"/>
      <c r="K10" s="452"/>
      <c r="L10" s="452"/>
      <c r="M10" s="455"/>
      <c r="N10" s="244"/>
      <c r="O10" s="254" t="s">
        <v>205</v>
      </c>
      <c r="P10" s="245"/>
    </row>
    <row r="11" spans="1:18" ht="31.5" customHeight="1" thickBot="1" x14ac:dyDescent="0.3">
      <c r="A11" s="266" t="s">
        <v>191</v>
      </c>
      <c r="B11" s="232">
        <v>20</v>
      </c>
      <c r="C11" s="249">
        <v>16</v>
      </c>
      <c r="D11" s="242"/>
      <c r="E11" s="459" t="s">
        <v>158</v>
      </c>
      <c r="F11" s="461"/>
      <c r="G11" s="246"/>
      <c r="H11" s="235">
        <v>4.0199999999999996</v>
      </c>
      <c r="I11" s="243"/>
      <c r="J11" s="448" t="s">
        <v>156</v>
      </c>
      <c r="K11" s="449"/>
      <c r="L11" s="449"/>
      <c r="M11" s="449"/>
      <c r="N11" s="450"/>
      <c r="O11" s="466"/>
      <c r="P11" s="463"/>
    </row>
    <row r="12" spans="1:18" ht="31.5" customHeight="1" thickBot="1" x14ac:dyDescent="0.3">
      <c r="A12" s="266" t="s">
        <v>181</v>
      </c>
      <c r="B12" s="232">
        <v>10</v>
      </c>
      <c r="C12" s="232">
        <v>10</v>
      </c>
      <c r="D12" s="471"/>
      <c r="E12" s="472"/>
      <c r="F12" s="472"/>
      <c r="G12" s="473"/>
      <c r="H12" s="451" t="s">
        <v>149</v>
      </c>
      <c r="I12" s="452"/>
      <c r="J12" s="452"/>
      <c r="K12" s="455"/>
      <c r="L12" s="456" t="s">
        <v>147</v>
      </c>
      <c r="M12" s="457"/>
      <c r="N12" s="457"/>
      <c r="O12" s="457"/>
      <c r="P12" s="458"/>
    </row>
    <row r="13" spans="1:18" ht="31.5" customHeight="1" thickBot="1" x14ac:dyDescent="0.3">
      <c r="A13" s="266" t="s">
        <v>182</v>
      </c>
      <c r="B13" s="232">
        <v>10</v>
      </c>
      <c r="C13" s="249">
        <v>10</v>
      </c>
      <c r="D13" s="242"/>
      <c r="E13" s="459" t="s">
        <v>159</v>
      </c>
      <c r="F13" s="461"/>
      <c r="G13" s="236" t="s">
        <v>192</v>
      </c>
      <c r="H13" s="234">
        <v>4.01</v>
      </c>
      <c r="I13" s="448" t="s">
        <v>160</v>
      </c>
      <c r="J13" s="449"/>
      <c r="K13" s="449"/>
      <c r="L13" s="449"/>
      <c r="M13" s="449"/>
      <c r="N13" s="450"/>
      <c r="O13" s="464"/>
      <c r="P13" s="465"/>
    </row>
    <row r="14" spans="1:18" ht="31.5" customHeight="1" thickBot="1" x14ac:dyDescent="0.3">
      <c r="A14" s="266" t="s">
        <v>190</v>
      </c>
      <c r="B14" s="232">
        <v>10</v>
      </c>
      <c r="C14" s="232">
        <v>13</v>
      </c>
      <c r="D14" s="474"/>
      <c r="E14" s="475"/>
      <c r="F14" s="451" t="s">
        <v>154</v>
      </c>
      <c r="G14" s="452"/>
      <c r="H14" s="452"/>
      <c r="I14" s="453"/>
      <c r="J14" s="453"/>
      <c r="K14" s="454"/>
      <c r="L14" s="243"/>
      <c r="M14" s="393">
        <v>2.0099999999999998</v>
      </c>
      <c r="N14" s="462"/>
      <c r="O14" s="462"/>
      <c r="P14" s="463"/>
    </row>
    <row r="15" spans="1:18" ht="31.5" customHeight="1" thickBot="1" x14ac:dyDescent="0.3">
      <c r="A15" s="266" t="s">
        <v>180</v>
      </c>
      <c r="B15" s="249">
        <v>10</v>
      </c>
      <c r="C15" s="261">
        <v>13</v>
      </c>
      <c r="D15" s="459" t="s">
        <v>1</v>
      </c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1"/>
    </row>
    <row r="24" ht="15.75" customHeight="1" x14ac:dyDescent="0.25"/>
    <row r="26" ht="15.75" customHeight="1" x14ac:dyDescent="0.25"/>
  </sheetData>
  <mergeCells count="34">
    <mergeCell ref="O2:P2"/>
    <mergeCell ref="G3:I3"/>
    <mergeCell ref="L3:O3"/>
    <mergeCell ref="O4:P4"/>
    <mergeCell ref="E6:N6"/>
    <mergeCell ref="O6:P6"/>
    <mergeCell ref="J3:K3"/>
    <mergeCell ref="I5:J5"/>
    <mergeCell ref="L5:N5"/>
    <mergeCell ref="O5:P5"/>
    <mergeCell ref="D10:E10"/>
    <mergeCell ref="D12:G12"/>
    <mergeCell ref="D14:E14"/>
    <mergeCell ref="E13:F13"/>
    <mergeCell ref="G2:M2"/>
    <mergeCell ref="E4:G4"/>
    <mergeCell ref="I4:J4"/>
    <mergeCell ref="F7:O7"/>
    <mergeCell ref="I13:N13"/>
    <mergeCell ref="F14:K14"/>
    <mergeCell ref="E8:J8"/>
    <mergeCell ref="K8:N8"/>
    <mergeCell ref="D15:P15"/>
    <mergeCell ref="F9:L9"/>
    <mergeCell ref="O9:P9"/>
    <mergeCell ref="F10:M10"/>
    <mergeCell ref="E11:F11"/>
    <mergeCell ref="J11:N11"/>
    <mergeCell ref="H12:K12"/>
    <mergeCell ref="L12:P12"/>
    <mergeCell ref="N14:P14"/>
    <mergeCell ref="O13:P13"/>
    <mergeCell ref="O11:P11"/>
    <mergeCell ref="D9:E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55" zoomScaleNormal="55" zoomScalePageLayoutView="55" workbookViewId="0">
      <selection activeCell="F27" sqref="F27"/>
    </sheetView>
  </sheetViews>
  <sheetFormatPr defaultColWidth="8.75" defaultRowHeight="15.75" x14ac:dyDescent="0.25"/>
  <cols>
    <col min="1" max="1" width="39.25" bestFit="1" customWidth="1"/>
    <col min="2" max="2" width="15" customWidth="1"/>
    <col min="3" max="3" width="16.5" customWidth="1"/>
    <col min="4" max="4" width="19.5" customWidth="1"/>
    <col min="5" max="5" width="17.25" customWidth="1"/>
    <col min="6" max="6" width="18.25" customWidth="1"/>
    <col min="7" max="7" width="16.25" bestFit="1" customWidth="1"/>
    <col min="8" max="8" width="15.25" bestFit="1" customWidth="1"/>
    <col min="9" max="9" width="16.25" bestFit="1" customWidth="1"/>
    <col min="10" max="10" width="15.25" bestFit="1" customWidth="1"/>
    <col min="11" max="11" width="16.25" bestFit="1" customWidth="1"/>
    <col min="12" max="12" width="15.25" bestFit="1" customWidth="1"/>
    <col min="13" max="14" width="16.25" bestFit="1" customWidth="1"/>
  </cols>
  <sheetData>
    <row r="1" spans="1:21" ht="24" thickBot="1" x14ac:dyDescent="0.4">
      <c r="A1" s="440" t="s">
        <v>82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2"/>
    </row>
    <row r="2" spans="1:21" ht="108.4" customHeight="1" x14ac:dyDescent="0.25">
      <c r="A2" s="139" t="s">
        <v>73</v>
      </c>
      <c r="B2" s="443">
        <v>42464</v>
      </c>
      <c r="C2" s="443"/>
      <c r="D2" s="443"/>
      <c r="E2" s="443"/>
      <c r="F2" s="443">
        <v>42465</v>
      </c>
      <c r="G2" s="443"/>
      <c r="H2" s="443">
        <v>42466</v>
      </c>
      <c r="I2" s="443"/>
      <c r="J2" s="443">
        <v>42467</v>
      </c>
      <c r="K2" s="443"/>
      <c r="L2" s="443">
        <v>42468</v>
      </c>
      <c r="M2" s="443"/>
      <c r="N2" s="443"/>
      <c r="O2" s="63"/>
      <c r="P2" s="63"/>
      <c r="Q2" s="63"/>
      <c r="R2" s="63"/>
      <c r="S2" s="63"/>
      <c r="T2" s="63"/>
      <c r="U2" s="63"/>
    </row>
    <row r="3" spans="1:21" ht="108.4" customHeight="1" x14ac:dyDescent="0.25">
      <c r="A3" s="64" t="s">
        <v>81</v>
      </c>
      <c r="B3" s="64" t="s">
        <v>74</v>
      </c>
      <c r="C3" s="65" t="s">
        <v>75</v>
      </c>
      <c r="D3" s="65" t="s">
        <v>76</v>
      </c>
      <c r="E3" s="65" t="s">
        <v>77</v>
      </c>
      <c r="F3" s="65" t="s">
        <v>78</v>
      </c>
      <c r="G3" s="65" t="s">
        <v>77</v>
      </c>
      <c r="H3" s="65" t="s">
        <v>78</v>
      </c>
      <c r="I3" s="65" t="s">
        <v>77</v>
      </c>
      <c r="J3" s="65" t="s">
        <v>78</v>
      </c>
      <c r="K3" s="65" t="s">
        <v>77</v>
      </c>
      <c r="L3" s="65" t="s">
        <v>78</v>
      </c>
      <c r="M3" s="65" t="s">
        <v>79</v>
      </c>
      <c r="N3" s="65" t="s">
        <v>80</v>
      </c>
      <c r="O3" s="62"/>
      <c r="P3" s="62"/>
      <c r="Q3" s="62"/>
      <c r="R3" s="62"/>
      <c r="S3" s="62"/>
      <c r="T3" s="62"/>
      <c r="U3" s="62"/>
    </row>
    <row r="4" spans="1:21" ht="21" x14ac:dyDescent="0.25">
      <c r="A4" s="66" t="s">
        <v>110</v>
      </c>
      <c r="B4" s="71" t="s">
        <v>55</v>
      </c>
      <c r="C4" s="71" t="s">
        <v>55</v>
      </c>
      <c r="D4" s="71" t="s">
        <v>55</v>
      </c>
      <c r="E4" s="71" t="s">
        <v>55</v>
      </c>
      <c r="F4" s="130">
        <v>1</v>
      </c>
      <c r="G4" s="130">
        <v>1</v>
      </c>
      <c r="H4" s="130">
        <v>1</v>
      </c>
      <c r="I4" s="130">
        <v>1</v>
      </c>
      <c r="J4" s="130">
        <v>1</v>
      </c>
      <c r="K4" s="71" t="s">
        <v>55</v>
      </c>
      <c r="L4" s="130">
        <v>1</v>
      </c>
      <c r="M4" s="177" t="s">
        <v>55</v>
      </c>
      <c r="N4" s="177" t="s">
        <v>55</v>
      </c>
    </row>
    <row r="5" spans="1:21" ht="21" x14ac:dyDescent="0.25">
      <c r="A5" s="66" t="s">
        <v>111</v>
      </c>
      <c r="B5" s="71" t="s">
        <v>55</v>
      </c>
      <c r="C5" s="71" t="s">
        <v>55</v>
      </c>
      <c r="D5" s="177" t="s">
        <v>55</v>
      </c>
      <c r="E5" s="177" t="s">
        <v>55</v>
      </c>
      <c r="F5" s="177" t="s">
        <v>55</v>
      </c>
      <c r="G5" s="177" t="s">
        <v>55</v>
      </c>
      <c r="H5" s="177" t="s">
        <v>55</v>
      </c>
      <c r="I5" s="177" t="s">
        <v>55</v>
      </c>
      <c r="J5" s="130">
        <v>1</v>
      </c>
      <c r="K5" s="130">
        <v>1</v>
      </c>
      <c r="L5" s="130">
        <v>1</v>
      </c>
      <c r="M5" s="177" t="s">
        <v>55</v>
      </c>
      <c r="N5" s="71" t="s">
        <v>55</v>
      </c>
    </row>
    <row r="6" spans="1:21" ht="21" x14ac:dyDescent="0.25">
      <c r="A6" s="67" t="s">
        <v>112</v>
      </c>
      <c r="B6" s="71" t="s">
        <v>55</v>
      </c>
      <c r="C6" s="130">
        <v>1</v>
      </c>
      <c r="D6" s="130">
        <v>1</v>
      </c>
      <c r="E6" s="130">
        <v>1</v>
      </c>
      <c r="F6" s="130">
        <v>1</v>
      </c>
      <c r="G6" s="130">
        <v>1</v>
      </c>
      <c r="H6" s="130">
        <v>1</v>
      </c>
      <c r="I6" s="130">
        <v>1</v>
      </c>
      <c r="J6" s="178" t="s">
        <v>55</v>
      </c>
      <c r="K6" s="178" t="s">
        <v>55</v>
      </c>
      <c r="L6" s="130">
        <v>1</v>
      </c>
      <c r="M6" s="177" t="s">
        <v>55</v>
      </c>
      <c r="N6" s="177" t="s">
        <v>55</v>
      </c>
    </row>
    <row r="7" spans="1:21" ht="21" x14ac:dyDescent="0.25">
      <c r="A7" s="141" t="s">
        <v>113</v>
      </c>
      <c r="B7" s="71" t="s">
        <v>55</v>
      </c>
      <c r="C7" s="71" t="s">
        <v>55</v>
      </c>
      <c r="D7" s="130">
        <v>1</v>
      </c>
      <c r="E7" s="130">
        <v>1</v>
      </c>
      <c r="F7" s="130">
        <v>1</v>
      </c>
      <c r="G7" s="130">
        <v>1</v>
      </c>
      <c r="H7" s="130">
        <v>1</v>
      </c>
      <c r="I7" s="130">
        <v>1</v>
      </c>
      <c r="J7" s="130">
        <v>1</v>
      </c>
      <c r="K7" s="130">
        <v>1</v>
      </c>
      <c r="L7" s="177" t="s">
        <v>55</v>
      </c>
      <c r="M7" s="177" t="s">
        <v>55</v>
      </c>
      <c r="N7" s="71" t="s">
        <v>55</v>
      </c>
    </row>
    <row r="8" spans="1:21" ht="21" x14ac:dyDescent="0.25">
      <c r="A8" s="67" t="s">
        <v>114</v>
      </c>
      <c r="B8" s="71" t="s">
        <v>55</v>
      </c>
      <c r="C8" s="130">
        <v>1</v>
      </c>
      <c r="D8" s="130">
        <v>1</v>
      </c>
      <c r="E8" s="130">
        <v>1</v>
      </c>
      <c r="F8" s="130">
        <v>1</v>
      </c>
      <c r="G8" s="130">
        <v>1</v>
      </c>
      <c r="H8" s="130">
        <v>1</v>
      </c>
      <c r="I8" s="130">
        <v>1</v>
      </c>
      <c r="J8" s="130">
        <v>1</v>
      </c>
      <c r="K8" s="130">
        <v>1</v>
      </c>
      <c r="L8" s="130">
        <v>1</v>
      </c>
      <c r="M8" s="177" t="s">
        <v>55</v>
      </c>
      <c r="N8" s="130">
        <v>1</v>
      </c>
    </row>
    <row r="9" spans="1:21" ht="21" x14ac:dyDescent="0.25">
      <c r="A9" s="66" t="s">
        <v>115</v>
      </c>
      <c r="B9" s="71" t="s">
        <v>55</v>
      </c>
      <c r="C9" s="130">
        <v>1</v>
      </c>
      <c r="D9" s="130">
        <v>1</v>
      </c>
      <c r="E9" s="130">
        <v>1</v>
      </c>
      <c r="F9" s="130">
        <v>1</v>
      </c>
      <c r="G9" s="130">
        <v>1</v>
      </c>
      <c r="H9" s="130">
        <v>1</v>
      </c>
      <c r="I9" s="130">
        <v>1</v>
      </c>
      <c r="J9" s="130">
        <v>1</v>
      </c>
      <c r="K9" s="130">
        <v>1</v>
      </c>
      <c r="L9" s="130">
        <v>1</v>
      </c>
      <c r="M9" s="130">
        <v>1</v>
      </c>
      <c r="N9" s="130">
        <v>1</v>
      </c>
    </row>
    <row r="10" spans="1:21" ht="21" x14ac:dyDescent="0.25">
      <c r="A10" s="67" t="s">
        <v>116</v>
      </c>
      <c r="B10" s="71" t="s">
        <v>55</v>
      </c>
      <c r="C10" s="71" t="s">
        <v>55</v>
      </c>
      <c r="D10" s="71" t="s">
        <v>55</v>
      </c>
      <c r="E10" s="130">
        <v>1</v>
      </c>
      <c r="F10" s="130">
        <v>1</v>
      </c>
      <c r="G10" s="130">
        <v>1</v>
      </c>
      <c r="H10" s="130">
        <v>1</v>
      </c>
      <c r="I10" s="130">
        <v>1</v>
      </c>
      <c r="J10" s="130">
        <v>1</v>
      </c>
      <c r="K10" s="130">
        <v>1</v>
      </c>
      <c r="L10" s="130">
        <v>1</v>
      </c>
      <c r="M10" s="130">
        <v>1</v>
      </c>
      <c r="N10" s="130">
        <v>1</v>
      </c>
    </row>
    <row r="11" spans="1:21" ht="21" x14ac:dyDescent="0.25">
      <c r="A11" s="66" t="s">
        <v>117</v>
      </c>
      <c r="B11" s="71" t="s">
        <v>55</v>
      </c>
      <c r="C11" s="130">
        <v>1</v>
      </c>
      <c r="D11" s="71" t="s">
        <v>55</v>
      </c>
      <c r="E11" s="71" t="s">
        <v>55</v>
      </c>
      <c r="F11" s="130">
        <v>1</v>
      </c>
      <c r="G11" s="130">
        <v>1</v>
      </c>
      <c r="H11" s="130">
        <v>1</v>
      </c>
      <c r="I11" s="130">
        <v>1</v>
      </c>
      <c r="J11" s="130">
        <v>1</v>
      </c>
      <c r="K11" s="130">
        <v>1</v>
      </c>
      <c r="L11" s="177" t="s">
        <v>55</v>
      </c>
      <c r="M11" s="130">
        <v>1</v>
      </c>
      <c r="N11" s="130">
        <v>1</v>
      </c>
    </row>
    <row r="12" spans="1:21" ht="21" x14ac:dyDescent="0.25">
      <c r="A12" s="68" t="s">
        <v>118</v>
      </c>
      <c r="B12" s="71" t="s">
        <v>55</v>
      </c>
      <c r="C12" s="130">
        <v>1</v>
      </c>
      <c r="D12" s="130">
        <v>1</v>
      </c>
      <c r="E12" s="130">
        <v>1</v>
      </c>
      <c r="F12" s="130">
        <v>1</v>
      </c>
      <c r="G12" s="130">
        <v>1</v>
      </c>
      <c r="H12" s="130">
        <v>1</v>
      </c>
      <c r="I12" s="130">
        <v>1</v>
      </c>
      <c r="J12" s="130">
        <v>1</v>
      </c>
      <c r="K12" s="130">
        <v>1</v>
      </c>
      <c r="L12" s="130">
        <v>1</v>
      </c>
      <c r="M12" s="177" t="s">
        <v>55</v>
      </c>
      <c r="N12" s="177" t="s">
        <v>55</v>
      </c>
    </row>
    <row r="13" spans="1:21" ht="21" x14ac:dyDescent="0.25">
      <c r="A13" s="66" t="s">
        <v>119</v>
      </c>
      <c r="B13" s="71" t="s">
        <v>55</v>
      </c>
      <c r="C13" s="71" t="s">
        <v>55</v>
      </c>
      <c r="D13" s="130">
        <v>1</v>
      </c>
      <c r="E13" s="130">
        <v>1</v>
      </c>
      <c r="F13" s="130">
        <v>1</v>
      </c>
      <c r="G13" s="130">
        <v>1</v>
      </c>
      <c r="H13" s="130">
        <v>1</v>
      </c>
      <c r="I13" s="130">
        <v>1</v>
      </c>
      <c r="J13" s="130">
        <v>1</v>
      </c>
      <c r="K13" s="130">
        <v>1</v>
      </c>
      <c r="L13" s="130">
        <v>1</v>
      </c>
      <c r="M13" s="177" t="s">
        <v>55</v>
      </c>
      <c r="N13" s="71" t="s">
        <v>55</v>
      </c>
    </row>
    <row r="14" spans="1:21" ht="21" x14ac:dyDescent="0.25">
      <c r="A14" s="68" t="s">
        <v>122</v>
      </c>
      <c r="B14" s="131">
        <v>1</v>
      </c>
      <c r="C14" s="131">
        <v>1</v>
      </c>
      <c r="D14" s="131">
        <v>1</v>
      </c>
      <c r="E14" s="131">
        <v>1</v>
      </c>
      <c r="F14" s="131">
        <v>1</v>
      </c>
      <c r="G14" s="131">
        <v>1</v>
      </c>
      <c r="H14" s="131">
        <v>1</v>
      </c>
      <c r="I14" s="131">
        <v>1</v>
      </c>
      <c r="J14" s="131">
        <v>1</v>
      </c>
      <c r="K14" s="131">
        <v>1</v>
      </c>
      <c r="L14" s="131">
        <v>1</v>
      </c>
      <c r="M14" s="131">
        <v>1</v>
      </c>
      <c r="N14" s="131">
        <v>1</v>
      </c>
    </row>
    <row r="15" spans="1:21" ht="21" x14ac:dyDescent="0.25">
      <c r="A15" s="67" t="s">
        <v>120</v>
      </c>
      <c r="B15" s="71" t="s">
        <v>55</v>
      </c>
      <c r="C15" s="71" t="s">
        <v>55</v>
      </c>
      <c r="D15" s="71" t="s">
        <v>55</v>
      </c>
      <c r="E15" s="71" t="s">
        <v>55</v>
      </c>
      <c r="F15" s="130">
        <v>1</v>
      </c>
      <c r="G15" s="130">
        <v>1</v>
      </c>
      <c r="H15" s="130">
        <v>1</v>
      </c>
      <c r="I15" s="130">
        <v>1</v>
      </c>
      <c r="J15" s="130">
        <v>1</v>
      </c>
      <c r="K15" s="130">
        <v>1</v>
      </c>
      <c r="L15" s="177" t="s">
        <v>55</v>
      </c>
      <c r="M15" s="177" t="s">
        <v>55</v>
      </c>
      <c r="N15" s="177" t="s">
        <v>55</v>
      </c>
    </row>
    <row r="16" spans="1:21" ht="21" x14ac:dyDescent="0.25">
      <c r="A16" s="69" t="s">
        <v>121</v>
      </c>
      <c r="B16" s="71" t="s">
        <v>55</v>
      </c>
      <c r="C16" s="130">
        <v>1</v>
      </c>
      <c r="D16" s="130">
        <v>1</v>
      </c>
      <c r="E16" s="147" t="s">
        <v>55</v>
      </c>
      <c r="F16" s="130">
        <v>1</v>
      </c>
      <c r="G16" s="130">
        <v>1</v>
      </c>
      <c r="H16" s="177" t="s">
        <v>55</v>
      </c>
      <c r="I16" s="130">
        <v>1</v>
      </c>
      <c r="J16" s="130">
        <v>1</v>
      </c>
      <c r="K16" s="177" t="s">
        <v>55</v>
      </c>
      <c r="L16" s="130">
        <v>1</v>
      </c>
      <c r="M16" s="130">
        <v>1</v>
      </c>
      <c r="N16" s="71" t="s">
        <v>55</v>
      </c>
    </row>
    <row r="17" spans="1:15" ht="21" x14ac:dyDescent="0.25">
      <c r="A17" s="66" t="s">
        <v>123</v>
      </c>
      <c r="B17" s="71" t="s">
        <v>55</v>
      </c>
      <c r="C17" s="130">
        <v>1</v>
      </c>
      <c r="D17" s="71" t="s">
        <v>55</v>
      </c>
      <c r="E17" s="130">
        <v>1</v>
      </c>
      <c r="F17" s="130">
        <v>1</v>
      </c>
      <c r="G17" s="130">
        <v>1</v>
      </c>
      <c r="H17" s="130">
        <v>1</v>
      </c>
      <c r="I17" s="140" t="s">
        <v>55</v>
      </c>
      <c r="J17" s="130">
        <v>1</v>
      </c>
      <c r="K17" s="130">
        <v>1</v>
      </c>
      <c r="L17" s="71" t="s">
        <v>55</v>
      </c>
      <c r="M17" s="71" t="s">
        <v>55</v>
      </c>
      <c r="N17" s="71" t="s">
        <v>55</v>
      </c>
    </row>
    <row r="18" spans="1:15" ht="18.75" x14ac:dyDescent="0.25">
      <c r="A18" s="70" t="s">
        <v>63</v>
      </c>
      <c r="B18" s="71" t="s">
        <v>55</v>
      </c>
      <c r="C18" s="71" t="s">
        <v>55</v>
      </c>
      <c r="D18" s="174" t="s">
        <v>55</v>
      </c>
      <c r="E18" s="174" t="s">
        <v>55</v>
      </c>
      <c r="F18" s="174" t="s">
        <v>55</v>
      </c>
      <c r="G18" s="174" t="s">
        <v>55</v>
      </c>
      <c r="H18" s="147" t="s">
        <v>55</v>
      </c>
      <c r="I18" s="174" t="s">
        <v>55</v>
      </c>
      <c r="J18" s="140" t="s">
        <v>55</v>
      </c>
      <c r="K18" s="140" t="s">
        <v>55</v>
      </c>
      <c r="L18" s="140" t="s">
        <v>55</v>
      </c>
      <c r="M18" s="174" t="s">
        <v>55</v>
      </c>
      <c r="N18" s="71" t="s">
        <v>55</v>
      </c>
      <c r="O18" t="s">
        <v>90</v>
      </c>
    </row>
    <row r="20" spans="1:15" x14ac:dyDescent="0.25">
      <c r="A20" s="145"/>
      <c r="B20" t="s">
        <v>83</v>
      </c>
    </row>
    <row r="21" spans="1:15" x14ac:dyDescent="0.25">
      <c r="A21" s="143"/>
      <c r="B21" t="s">
        <v>107</v>
      </c>
    </row>
    <row r="22" spans="1:15" x14ac:dyDescent="0.25">
      <c r="A22" s="142"/>
      <c r="B22" t="s">
        <v>105</v>
      </c>
    </row>
    <row r="23" spans="1:15" x14ac:dyDescent="0.25">
      <c r="A23" s="144"/>
      <c r="B23" t="s">
        <v>106</v>
      </c>
    </row>
    <row r="24" spans="1:15" x14ac:dyDescent="0.25">
      <c r="A24" s="146"/>
      <c r="B24" t="s">
        <v>104</v>
      </c>
    </row>
    <row r="25" spans="1:15" x14ac:dyDescent="0.25">
      <c r="A25" s="176"/>
      <c r="B25" t="s">
        <v>99</v>
      </c>
    </row>
    <row r="27" spans="1:15" x14ac:dyDescent="0.25">
      <c r="A27" s="179" t="s">
        <v>103</v>
      </c>
      <c r="B27" s="179">
        <f>SUM(B4:B18)</f>
        <v>1</v>
      </c>
      <c r="C27" s="179">
        <f t="shared" ref="C27:N27" si="0">SUM(C4:C18)</f>
        <v>8</v>
      </c>
      <c r="D27" s="179">
        <f t="shared" si="0"/>
        <v>8</v>
      </c>
      <c r="E27" s="179">
        <f t="shared" si="0"/>
        <v>9</v>
      </c>
      <c r="F27" s="179">
        <f t="shared" si="0"/>
        <v>13</v>
      </c>
      <c r="G27" s="179">
        <f t="shared" si="0"/>
        <v>13</v>
      </c>
      <c r="H27" s="179">
        <f t="shared" si="0"/>
        <v>12</v>
      </c>
      <c r="I27" s="179">
        <f t="shared" si="0"/>
        <v>12</v>
      </c>
      <c r="J27" s="179">
        <f t="shared" si="0"/>
        <v>13</v>
      </c>
      <c r="K27" s="179">
        <f t="shared" si="0"/>
        <v>11</v>
      </c>
      <c r="L27" s="179">
        <f t="shared" si="0"/>
        <v>10</v>
      </c>
      <c r="M27" s="179">
        <f t="shared" si="0"/>
        <v>5</v>
      </c>
      <c r="N27" s="179">
        <f t="shared" si="0"/>
        <v>5</v>
      </c>
    </row>
    <row r="29" spans="1:15" x14ac:dyDescent="0.25">
      <c r="A29" t="s">
        <v>108</v>
      </c>
      <c r="E29" s="179">
        <v>12</v>
      </c>
      <c r="F29" s="179"/>
      <c r="G29" s="179">
        <v>16</v>
      </c>
      <c r="I29" s="179">
        <v>15</v>
      </c>
      <c r="J29" s="179">
        <v>15</v>
      </c>
      <c r="L29" s="179">
        <v>14</v>
      </c>
    </row>
  </sheetData>
  <mergeCells count="6">
    <mergeCell ref="A1:N1"/>
    <mergeCell ref="B2:E2"/>
    <mergeCell ref="F2:G2"/>
    <mergeCell ref="H2:I2"/>
    <mergeCell ref="J2:K2"/>
    <mergeCell ref="L2:N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839AC9F24344A80B0E4B4800B55F5" ma:contentTypeVersion="0" ma:contentTypeDescription="Create a new document." ma:contentTypeScope="" ma:versionID="378c43a4145416b6a429cc04864fd2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B01D25-0F19-41EC-B962-05DF564FFEDB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9F99C31-D093-4FDC-9767-3CC902F01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FC5C541-C419-4BFE-AA32-F5C19E7603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Room Planning</vt:lpstr>
      <vt:lpstr>Room_Availability</vt:lpstr>
      <vt:lpstr>Room_Planning</vt:lpstr>
      <vt:lpstr>Registration Figures</vt:lpstr>
      <vt:lpstr>Capacity Comparison</vt:lpstr>
      <vt:lpstr>Room Schedule</vt:lpstr>
      <vt:lpstr>Room_Counts</vt:lpstr>
      <vt:lpstr>'Registration Figures'!Print_Area</vt:lpstr>
      <vt:lpstr>'Room Planning'!Print_Area</vt:lpstr>
      <vt:lpstr>Room_Planning!Print_Area</vt:lpstr>
    </vt:vector>
  </TitlesOfParts>
  <Company>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Jegou</dc:creator>
  <cp:lastModifiedBy>Michael Blackwood</cp:lastModifiedBy>
  <cp:lastPrinted>2016-10-11T15:21:12Z</cp:lastPrinted>
  <dcterms:created xsi:type="dcterms:W3CDTF">2014-02-18T10:46:04Z</dcterms:created>
  <dcterms:modified xsi:type="dcterms:W3CDTF">2017-01-12T13:15:32Z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0x010100168839AC9F24344A80B0E4B4800B55F5</vt:lpwstr>
  </property>
</Properties>
</file>